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0" windowWidth="9165" windowHeight="8085" firstSheet="2" activeTab="9"/>
  </bookViews>
  <sheets>
    <sheet name="Academic &amp; Administrative Expen" sheetId="1" r:id="rId1"/>
    <sheet name="CDC, NSS" sheetId="2" r:id="rId2"/>
    <sheet name="Kadure, Ckm" sheetId="3" r:id="rId3"/>
    <sheet name="Pension &amp; Salry " sheetId="4" r:id="rId4"/>
    <sheet name="SAC" sheetId="5" r:id="rId5"/>
    <sheet name="SCC" sheetId="6" r:id="rId6"/>
    <sheet name="SSC" sheetId="7" r:id="rId7"/>
    <sheet name="Student Support Service" sheetId="8" r:id="rId8"/>
    <sheet name="SMR" sheetId="9" r:id="rId9"/>
    <sheet name="Exam &amp; DDE" sheetId="10" r:id="rId10"/>
  </sheets>
  <definedNames>
    <definedName name="_xlnm.Print_Area" localSheetId="0">'Academic &amp; Administrative Expen'!$A$2:$G$271</definedName>
  </definedNames>
  <calcPr fullCalcOnLoad="1"/>
</workbook>
</file>

<file path=xl/sharedStrings.xml><?xml version="1.0" encoding="utf-8"?>
<sst xmlns="http://schemas.openxmlformats.org/spreadsheetml/2006/main" count="1374" uniqueCount="992">
  <si>
    <t>ªÉÃvÀ£À ªÀÄvÀÄÛ ¨sÀvÉåUÀ¼ÀÄ</t>
  </si>
  <si>
    <t>UÀ½PÉ gÀeÉ £ÀUÀ¢ÃPÀgÀt</t>
  </si>
  <si>
    <t>¤ªÀÈwÛ UÀ½PÉgÀeÉ £ÀUÀ¢ÃPÀgÀt</t>
  </si>
  <si>
    <t>1 AC 3</t>
  </si>
  <si>
    <t xml:space="preserve">3. ªÀÄÆ®¨sÀÆvÀ ¸ËPÀAiÀÄð ªÀÄvÀÄÛ PÀ°PÁ¸ÀA¥À£ÀÆä®UÀ¼ÀÄ </t>
  </si>
  <si>
    <t>1 AC 3.1</t>
  </si>
  <si>
    <t>PÀA¥ÀÆålgï RjÃ¢</t>
  </si>
  <si>
    <t>1 AC 3.2</t>
  </si>
  <si>
    <t>G¥ÀPÀgÀtUÀ¼À RjÃ¢/¤ªÀðºÀuÉÉ</t>
  </si>
  <si>
    <t>1 AC 3.5</t>
  </si>
  <si>
    <t xml:space="preserve">¥ÀæAiÉÆÃUÁ®AiÀÄzÀ PÀA¥ÀÆåljPÀgÀt </t>
  </si>
  <si>
    <t>2 AC 3.7</t>
  </si>
  <si>
    <t>Gymnesium</t>
  </si>
  <si>
    <t>1 AC 4</t>
  </si>
  <si>
    <t xml:space="preserve">4. «±Àé«zÁå¤®AiÀÄ UÀæAxÁ®AiÀÄzÀ ªÉZÀÑUÀ¼ÀÄ </t>
  </si>
  <si>
    <t>1AC 4.2</t>
  </si>
  <si>
    <t>¥ÀgÁªÀÄ±Àð£À ¥ÀÄ¸ÀÛPÀUÀ¼À RjÃ¢</t>
  </si>
  <si>
    <t>1AC 4.3</t>
  </si>
  <si>
    <t>¤AiÀÄvÀPÁ°PÉUÀ¼ÀÄ/ªÀgÀ¢UÀ¼ÀÄ/¢£À¥ÀwæPÉ</t>
  </si>
  <si>
    <t>1AC 4.4</t>
  </si>
  <si>
    <t>1AC 4.5</t>
  </si>
  <si>
    <t>PÀbÉÃj ¸Á¢¯ÁégÀÄ</t>
  </si>
  <si>
    <t>1AC 4.6</t>
  </si>
  <si>
    <t>Skill Development</t>
  </si>
  <si>
    <t>1AC 4.7</t>
  </si>
  <si>
    <t>Bar coding / Kannada Translation/ Equipment(CC TV)</t>
  </si>
  <si>
    <t>1 AC 5</t>
  </si>
  <si>
    <t xml:space="preserve">5.  ¸ÀA±ÉÆÃzsÀ£É ªÀÄvÀÄÛ ±ÉÊPÀëtÂPÀ ¨ÉA§® ªÉZÀÑUÀ¼ÀÄ </t>
  </si>
  <si>
    <t>1 AC 5.1</t>
  </si>
  <si>
    <t>1 AC 5.2</t>
  </si>
  <si>
    <t>¸ÀA±ÉÆÃzsÀ£Á ¥ÁæeÉPïÖUÀ¼À C£ÀÄzÁ£À</t>
  </si>
  <si>
    <t>1 AC 5.3</t>
  </si>
  <si>
    <t>¸ÀAªÀºÀ£À/UÀtPÀAiÀÄAvÀæ/ªÀåQÛvÀé ªÀÄvÀÄÛ EvÀgÉ PË±À®UÀ¼À C©üªÀÈ¢Þ</t>
  </si>
  <si>
    <t>1 AC 5.4</t>
  </si>
  <si>
    <t>AiÉÆÃUÀ/ fÃªÀ£ÀÀ PÀ¯É/ zsÁå£À</t>
  </si>
  <si>
    <t>1 AC 5.5</t>
  </si>
  <si>
    <t xml:space="preserve">ºÉÆ¸À PÉÆÃ¸ïðUÀ¼ÀÄ </t>
  </si>
  <si>
    <t>1 AC 5.6</t>
  </si>
  <si>
    <t>«¸ÀÛgÀuÁ PÁAiÀÄðPÀæªÀÄUÀ¼ÀÄ</t>
  </si>
  <si>
    <t>1AC 5.7</t>
  </si>
  <si>
    <t>1AC 5.10</t>
  </si>
  <si>
    <t xml:space="preserve">Innovative/Advance Resarch  Leading to Patents </t>
  </si>
  <si>
    <t>1AC 5.11</t>
  </si>
  <si>
    <t>I.P.R. &amp; Consultation Cell</t>
  </si>
  <si>
    <t>1AC 5.13</t>
  </si>
  <si>
    <t xml:space="preserve">Kuvenpu centre for Advanced Studies </t>
  </si>
  <si>
    <t>1AC 5.14</t>
  </si>
  <si>
    <t xml:space="preserve">Proposed  Academic Staff College </t>
  </si>
  <si>
    <t>1AC 5.15</t>
  </si>
  <si>
    <t>Animal  House</t>
  </si>
  <si>
    <t>1AC 5.16</t>
  </si>
  <si>
    <t>University Society  Intraction Centre</t>
  </si>
  <si>
    <t>1AC 5.18</t>
  </si>
  <si>
    <t>Decennial Celebration Commerce Dept.</t>
  </si>
  <si>
    <t>1AC 5.19</t>
  </si>
  <si>
    <t>Musium</t>
  </si>
  <si>
    <t>«.«. UÀtQÃgÀt PÉÃAzÀæ</t>
  </si>
  <si>
    <t>1 AC 6</t>
  </si>
  <si>
    <t xml:space="preserve">6.EvÁå¢ ±ÉÊPÀëtÂPÀ ªÉZÀÑUÀ¼ÀÄ </t>
  </si>
  <si>
    <t>1 AC 6.1</t>
  </si>
  <si>
    <t>PÀ£ÀßqÀ eÁ£À¥ÀzÀ/ gÀAUÀªÀÄA¢gÀ/ wAUÀ¼À aAvÀ£À-ªÀÄAxÀ£À</t>
  </si>
  <si>
    <t>1AC.6.2</t>
  </si>
  <si>
    <t>¥ÀæªÉÃ±À ¥ÀjÃPÉë</t>
  </si>
  <si>
    <t>1AC6.3</t>
  </si>
  <si>
    <t>«.«. ¸ÀÄÖrAiÉÆÃ/ «ÄÃrAiÀiÁ ¸ÉAlgï«.«. ¸ÀªÀÄÆºÀ ¨Á£ÀÄ° PÉÃAzÀæ</t>
  </si>
  <si>
    <t>1AC6.4</t>
  </si>
  <si>
    <t>¸ÁPÀëgÀvÁ PÁAiÀiðPÀæªÀÄUÀ¼ÀÄ</t>
  </si>
  <si>
    <t>1AC6.5</t>
  </si>
  <si>
    <t>PÀ£ÀßqÀ PÀA¥ÀÆålgï PÉÃAzÀæ</t>
  </si>
  <si>
    <t>1AC6.6</t>
  </si>
  <si>
    <t xml:space="preserve">¸ÀAAiÉÆÃd£Á PÁ¯ÉÃdÄUÀ¼À «ZÁgÀ ¸ÀAQgÀt </t>
  </si>
  <si>
    <t>1AC 6.8</t>
  </si>
  <si>
    <t>EvÀgÉ ªÉZÀÑUÀ¼ÀÄ</t>
  </si>
  <si>
    <t>1 AC 7</t>
  </si>
  <si>
    <t xml:space="preserve">7. ¸ÁßvÀPÉÆÃvÀÛgÀ «¨sÁUÀUÀ¼À ªÉZÀÑUÀ¼ÀÄ </t>
  </si>
  <si>
    <t>1AC7.1.1</t>
  </si>
  <si>
    <t>1AC7.1.1.1</t>
  </si>
  <si>
    <t>Cwy G¥À£Áå¸ÀPÀgÀ ªÉÃvÀ£À</t>
  </si>
  <si>
    <t>1AC7.1.1.2</t>
  </si>
  <si>
    <t>¥ÀÄ¸ÀÛPÀUÀ¼À RjÃ¢</t>
  </si>
  <si>
    <t>1AC7.1.1.3</t>
  </si>
  <si>
    <t>1AC7.1.2</t>
  </si>
  <si>
    <t>1AC7.1.2.1</t>
  </si>
  <si>
    <t>1AC7.1.2.2</t>
  </si>
  <si>
    <t>1AC7.1.2.3</t>
  </si>
  <si>
    <t>1 AC 7.1.3</t>
  </si>
  <si>
    <t>1AC7.1.3.1</t>
  </si>
  <si>
    <t>1AC7.1.3.2</t>
  </si>
  <si>
    <t>1AC7.1.3.3</t>
  </si>
  <si>
    <t>1AC 7.1.4</t>
  </si>
  <si>
    <r>
      <t>4. ¸ÀA¸ÀÌøvÀ «¨sÁUÀ</t>
    </r>
    <r>
      <rPr>
        <b/>
        <sz val="12"/>
        <rFont val="Times New Roman"/>
        <family val="1"/>
      </rPr>
      <t xml:space="preserve">  </t>
    </r>
  </si>
  <si>
    <t>1AC7.1.4.1</t>
  </si>
  <si>
    <t>1AC7.1.4.2</t>
  </si>
  <si>
    <t>1AC7.1.4.3</t>
  </si>
  <si>
    <t>1 AC 7.1.5</t>
  </si>
  <si>
    <r>
      <t xml:space="preserve"> 5. GzÀÄð «¨sÁUÀ  </t>
    </r>
  </si>
  <si>
    <t>1AC7.1.5.1</t>
  </si>
  <si>
    <t>1AC7.1.5.2</t>
  </si>
  <si>
    <t>1AC7.1.5.3</t>
  </si>
  <si>
    <t>1 AC 7.1.6</t>
  </si>
  <si>
    <t>1AC7.1.6.1</t>
  </si>
  <si>
    <t>1AC7.1.6.2</t>
  </si>
  <si>
    <t>1AC7.1.6.3</t>
  </si>
  <si>
    <t>1AC7.1.6.4</t>
  </si>
  <si>
    <t>1AC7.1.7</t>
  </si>
  <si>
    <t xml:space="preserve">7. CxÀð±Á¸ÀÛç  «¨sÁUÀ   </t>
  </si>
  <si>
    <t>1AC7.1.7.1</t>
  </si>
  <si>
    <t>1AC7.1.7.2</t>
  </si>
  <si>
    <t>1AC7.1.7.3</t>
  </si>
  <si>
    <t>1AC7.1.8</t>
  </si>
  <si>
    <t xml:space="preserve"> 8. gÁdå±Á¸ÀÛç  «¨sÁUÀ </t>
  </si>
  <si>
    <t>1AC7.1.8.1</t>
  </si>
  <si>
    <t>1AC7.1.8.2</t>
  </si>
  <si>
    <t>1AC7.1.8.3</t>
  </si>
  <si>
    <t>1 AC 7.1.9</t>
  </si>
  <si>
    <t xml:space="preserve"> 9. ¸ÀªÀiÁd±Á¸ÀÛç «¨sÁUÀ </t>
  </si>
  <si>
    <t>1AC7.1.9.1</t>
  </si>
  <si>
    <t>1AC7.1.9.2</t>
  </si>
  <si>
    <t>1AC7.1.9.3</t>
  </si>
  <si>
    <t>1AC7.1.10</t>
  </si>
  <si>
    <t>1AC7.1.10.1</t>
  </si>
  <si>
    <t>1AC7.1.10.2</t>
  </si>
  <si>
    <t>1AC7.1.10.3</t>
  </si>
  <si>
    <t>1AC7.1.10.4</t>
  </si>
  <si>
    <t>PÉëÃvÀæ PÁAiÀÄð/vÀgÀ¨ÉÃw</t>
  </si>
  <si>
    <t>1AC7.1.11</t>
  </si>
  <si>
    <t>1AC7.1.11.1</t>
  </si>
  <si>
    <t>1AC7.1.11.2</t>
  </si>
  <si>
    <t>1AC7.1.11.3</t>
  </si>
  <si>
    <t>Rashtriya Avishkar Abhiyan</t>
  </si>
  <si>
    <t>1 AC 7.1.12</t>
  </si>
  <si>
    <r>
      <t xml:space="preserve">12. zÉÊ»PÀ ²PÀët «¨sÁUÀ </t>
    </r>
  </si>
  <si>
    <t>1AC7.1.12.1</t>
  </si>
  <si>
    <t>1AC7.1.12.2</t>
  </si>
  <si>
    <t>1AC7.1.12.3</t>
  </si>
  <si>
    <t>1 AC7.1.12.4</t>
  </si>
  <si>
    <t>zÉÊ»PÀ ²PÀët ¥ÁæAiÉÆÃVPÀ ¸ÁªÀiÁVæ ªÉZÀÑ</t>
  </si>
  <si>
    <t>1AC7.1.13</t>
  </si>
  <si>
    <t xml:space="preserve">13. ¥ÀwæPÉÆÃzÀåªÀÄ ªÀÄvÀÄÛ ¸ÀªÀÄÆºÀ¸ÀAªÀºÀ£À «¨sÁUÀ  </t>
  </si>
  <si>
    <t>1AC7.1.13.1</t>
  </si>
  <si>
    <t>1AC7.1.13.2</t>
  </si>
  <si>
    <t>1AC7.1.13.3</t>
  </si>
  <si>
    <t>1AC7.1.13.4</t>
  </si>
  <si>
    <t xml:space="preserve">¢£À¥ÀwæPÉ/ ¤AiÀÄvÀPÁ°PÉUÀ¼ÀÄ/ ¥ÁæAiÉÆÃVPÀ ¥ÀwæPÉUÀ¼ÀÄ </t>
  </si>
  <si>
    <t>1AC7.2</t>
  </si>
  <si>
    <t xml:space="preserve">7.2 «eÁÕ£À ¤PÁAiÀÄ </t>
  </si>
  <si>
    <t>1AC7.2.1</t>
  </si>
  <si>
    <r>
      <t xml:space="preserve">1. C£Àé¬ÄPÀ ¸À¸Àå±Á¸Àæöç «¨sÁUÀ </t>
    </r>
  </si>
  <si>
    <t>1AC7.2.1.1</t>
  </si>
  <si>
    <t>1AC7.2.1.2</t>
  </si>
  <si>
    <t>1AC7.2.1.3</t>
  </si>
  <si>
    <t>1AC7.2.1.4</t>
  </si>
  <si>
    <t>¥ÀæAiÉÆÃUÀ ±Á¯Á  C£ÀÄzÁ£À (gÁ¸ÁAiÀÄ¤PÀUÀ¼ÀÄ/ UÁè¸ïªÉÃgï/ G¥ÀPÀgÀtUÀ¼ÀÄ)</t>
  </si>
  <si>
    <t>1AC7.2.1.5</t>
  </si>
  <si>
    <t>1AC7.2.2</t>
  </si>
  <si>
    <t xml:space="preserve">2. C£Àé¬ÄPÀ ¨sÀÆUÀ¨sÀð±Á¸ÀÛç «¨sÁUÀ </t>
  </si>
  <si>
    <t>1AC7.2.2.1</t>
  </si>
  <si>
    <t>1AC7.2.2.2.</t>
  </si>
  <si>
    <t>1AC7.2.2.3</t>
  </si>
  <si>
    <t>1AC7.2.2.4</t>
  </si>
  <si>
    <t>¥ÀæAiÉÆÃUÀ ±Á¯Á  C£ÀÄzÁ£À (gÁ¸ÁAiÀÄ¤PÀUÀ¼ÀÄ/UÁè¸ïªÉÃgï/ G¥ÀPÀgÀtUÀ¼ÀÄ)</t>
  </si>
  <si>
    <t>1AC7.2.2.5</t>
  </si>
  <si>
    <t>1AC7.2.3</t>
  </si>
  <si>
    <r>
      <t xml:space="preserve">3. C£Àé¬ÄPÀ ¥ÁætÂ±Á¸ÀÛç «¨sÁUÀ </t>
    </r>
  </si>
  <si>
    <t>1AC7.2.3.1</t>
  </si>
  <si>
    <t>1AC7.2.3.2</t>
  </si>
  <si>
    <t>1AC7.2.3.3</t>
  </si>
  <si>
    <t>1AC7.2.3.4</t>
  </si>
  <si>
    <t>1AC7.2.3.5</t>
  </si>
  <si>
    <t>1AC7.2.4</t>
  </si>
  <si>
    <r>
      <t xml:space="preserve">4. ªÀ£ÀåfÃ« ¤ªÀðºÀuÁ  «¨sÁUÀ </t>
    </r>
  </si>
  <si>
    <t>1AC7.2.4.1</t>
  </si>
  <si>
    <t>1AC7.2.4.2</t>
  </si>
  <si>
    <t>1AC7.2.4.3</t>
  </si>
  <si>
    <t>1AC7.2.4.4</t>
  </si>
  <si>
    <t>1AC7.2 4.5</t>
  </si>
  <si>
    <t>1AC7.2.5</t>
  </si>
  <si>
    <t>1AC7.2.5.1</t>
  </si>
  <si>
    <t>1AC7.2.5.2.</t>
  </si>
  <si>
    <t xml:space="preserve">¥ÀÄ¸ÀÛPÀUÀ¼À RjÃ¢ </t>
  </si>
  <si>
    <t>1AC7.2.5.3</t>
  </si>
  <si>
    <r>
      <t xml:space="preserve">PÀbÉÃj ¸Á¢¯ÁégÀÄ </t>
    </r>
  </si>
  <si>
    <t>1AC7.2.5.4</t>
  </si>
  <si>
    <t>1AC7.2.6</t>
  </si>
  <si>
    <t>1AC7.2.6.1</t>
  </si>
  <si>
    <t>1AC7.2.6.2.</t>
  </si>
  <si>
    <t>1AC7.2.6.3</t>
  </si>
  <si>
    <t>1AC7.2.6.4</t>
  </si>
  <si>
    <t>1 AC7.2.7.1</t>
  </si>
  <si>
    <t>1AC7.2.7.2.</t>
  </si>
  <si>
    <t>1AC7.2.7.3</t>
  </si>
  <si>
    <t>1AC7.2.7.4</t>
  </si>
  <si>
    <t xml:space="preserve">PÀbÉÃj ¸Á¢¯ÁégÀÄ </t>
  </si>
  <si>
    <t>1AC7.2.7.5</t>
  </si>
  <si>
    <t>1AC7.2.8</t>
  </si>
  <si>
    <t>1AC7.2.8.1</t>
  </si>
  <si>
    <t>1AC7.2.8.2</t>
  </si>
  <si>
    <t>1AC7.2.8.3</t>
  </si>
  <si>
    <r>
      <t xml:space="preserve">PÀbÉÃj ¸Á¢¯ÁégÀÄ  </t>
    </r>
  </si>
  <si>
    <t>1AC7.2.8.4</t>
  </si>
  <si>
    <t>¥ÀæAiÉÆÃUÀ ±Á¯Á  C£ÀÄzÁ£À (gÁ¸ÁAiÀÄ¤PÀUÀ¼ÀÄ/UÁè¸ïªÉÃgï/G¥ÀPÀgÀtUÀ¼ÀÄ)</t>
  </si>
  <si>
    <t>1AC7.2.9</t>
  </si>
  <si>
    <t>1AC7.2.9.1</t>
  </si>
  <si>
    <t>1AC7.2.10</t>
  </si>
  <si>
    <t>1AC7.2.10.1</t>
  </si>
  <si>
    <t>1AC7.2.10.2</t>
  </si>
  <si>
    <t>1AC7.2.10.3</t>
  </si>
  <si>
    <t>1AC7.2.10.4</t>
  </si>
  <si>
    <t>1AC7.2.10.5</t>
  </si>
  <si>
    <t>1AC7.2.11</t>
  </si>
  <si>
    <t>1AC7.2.11.1</t>
  </si>
  <si>
    <t>1AC7.2.11.2</t>
  </si>
  <si>
    <r>
      <t xml:space="preserve">¥ÀÄ¸ÀÛPÀUÀ¼À RjÃ¢ </t>
    </r>
  </si>
  <si>
    <t>1AC7.2.11.3</t>
  </si>
  <si>
    <t>1AC7.2.11.4</t>
  </si>
  <si>
    <t>1AC7.2.12</t>
  </si>
  <si>
    <t>1AC7.2.12.1</t>
  </si>
  <si>
    <t>1AC7.2.12.2</t>
  </si>
  <si>
    <t>1AC7.2.12.3</t>
  </si>
  <si>
    <r>
      <t xml:space="preserve">PÀbÉÃj ¸Á¢¯ÁégÀÄ </t>
    </r>
  </si>
  <si>
    <t>1AC7.2.13</t>
  </si>
  <si>
    <t>1AC7.2.13.1</t>
  </si>
  <si>
    <t>1AC7.2.13.2</t>
  </si>
  <si>
    <t>1AC7.2.13.3</t>
  </si>
  <si>
    <t xml:space="preserve">1 AC 7.2.14    </t>
  </si>
  <si>
    <t>1AC7.2.14.1</t>
  </si>
  <si>
    <t>1AC7.2.14.2</t>
  </si>
  <si>
    <t>1AC7.2.14.3</t>
  </si>
  <si>
    <t>1AC7.2.14.4</t>
  </si>
  <si>
    <t xml:space="preserve">1AC7.2.15     </t>
  </si>
  <si>
    <t>15. ¨sËvÀ±Á¸ÀÛç «¨sÁUÀ</t>
  </si>
  <si>
    <t>1AC7.2.15.1</t>
  </si>
  <si>
    <t>1AC7.2.15.2</t>
  </si>
  <si>
    <t>1AC7.2.15.3</t>
  </si>
  <si>
    <t>1AC7.2.15.4</t>
  </si>
  <si>
    <t>1AC7.3</t>
  </si>
  <si>
    <t xml:space="preserve">7.3 ªÁtÂdå, ¤ªÀðºÀuÉ ªÀÄvÀÄÛ PÁ£ÀÆ£ÀÄ ¤PÁAiÀÄ </t>
  </si>
  <si>
    <t>1AC7.3.1</t>
  </si>
  <si>
    <r>
      <t xml:space="preserve">1. ªÁtÂdå±Á¸ÀÛç «¨sÁUÀ </t>
    </r>
  </si>
  <si>
    <t>1AC7.3.1.1</t>
  </si>
  <si>
    <t>1AC7.3.1.2</t>
  </si>
  <si>
    <t>1AC7.3.1.3</t>
  </si>
  <si>
    <t>1AC7.3.2</t>
  </si>
  <si>
    <t>1AC7.3.2.1</t>
  </si>
  <si>
    <t>1AC7.3.2.2</t>
  </si>
  <si>
    <t>1AC7.3.2.3</t>
  </si>
  <si>
    <t>1AC7.3.3</t>
  </si>
  <si>
    <t>1AC7.3.3.1</t>
  </si>
  <si>
    <t>1AC7.3.3.2</t>
  </si>
  <si>
    <t>1AC7.3.3.3</t>
  </si>
  <si>
    <t>1 AC7.3.3.4</t>
  </si>
  <si>
    <t>1AD1</t>
  </si>
  <si>
    <t>1AD1.1</t>
  </si>
  <si>
    <t>1AD1.2</t>
  </si>
  <si>
    <t>1AD1.3</t>
  </si>
  <si>
    <t>1AD2</t>
  </si>
  <si>
    <t>2. ¸À«Ãð¸ï / ¨sÀzÀævÁ KeÉ¤ì ªÉÃvÀ£À</t>
  </si>
  <si>
    <t>1AD3</t>
  </si>
  <si>
    <t>3. ¤ªÀðºÀuÁ ªÉZÀÑUÀ¼ÀÄ</t>
  </si>
  <si>
    <t>1AD3.1</t>
  </si>
  <si>
    <t>«zÀÄåZÀÒQÛ ±ÀÄ®ÌUÀ¼ÀÄ</t>
  </si>
  <si>
    <t>1AD3.2</t>
  </si>
  <si>
    <t>1AD3.3</t>
  </si>
  <si>
    <t>CAZÉ / PÉÆÃjAiÀÄgï ±ÀÄ®ÌUÀ¼ÀÄ</t>
  </si>
  <si>
    <t>1AD3.4</t>
  </si>
  <si>
    <t>ªÁºÀ£À RjÃ¢ / ¤ªÀðºÀuÉ</t>
  </si>
  <si>
    <t>1AD3.5</t>
  </si>
  <si>
    <t>G¥ÀPÀgÀtUÀ¼À ¤ªÀðºÀuÁ ¸Ë®¨sÀå (L.JA.J¥sï)</t>
  </si>
  <si>
    <t>1AD3.6</t>
  </si>
  <si>
    <t>ªÁ¶ðPÀ ¤ªÀðºÀuÁ M¥ÀàAzÀ (J.JA.¹.)</t>
  </si>
  <si>
    <t>1AD4</t>
  </si>
  <si>
    <t xml:space="preserve">4. EAf¤AiÀÄjAUï/ ¤ªÀðºÀuÁ «¨sÁUÀ </t>
  </si>
  <si>
    <t>1AD4.1</t>
  </si>
  <si>
    <t>PÀlÖqÀUÀ¼ÀÄ/ «zÀÄåZÀÒQÛ/ £À«ÃPÀgÀt</t>
  </si>
  <si>
    <t>1AD4.2</t>
  </si>
  <si>
    <t>¤ÃgÀÄ ¸ÀgÀ§gÁdÄ / d£ÀgÉÃlgï ¤ªÀðºÀuÉ</t>
  </si>
  <si>
    <t>1AD4.3</t>
  </si>
  <si>
    <t>1AD5</t>
  </si>
  <si>
    <t xml:space="preserve">     5. J¸ÉÖÃmï «¨sÁUÀ   </t>
  </si>
  <si>
    <t>1AD5.1</t>
  </si>
  <si>
    <t>PÉÊ vÉÆÃl ¤ªÀiÁðt/ ¤ªÀðºÀuÉ</t>
  </si>
  <si>
    <t>1AD5.3</t>
  </si>
  <si>
    <t>1AD5.4</t>
  </si>
  <si>
    <t>PÁåA¥À¸ï ¤ªÀðºÀuÉ</t>
  </si>
  <si>
    <t>1AD6</t>
  </si>
  <si>
    <t xml:space="preserve">     6. ¥Àæ¸ÁgÁAUÀ   </t>
  </si>
  <si>
    <t>1AD6.1</t>
  </si>
  <si>
    <t>¥Àæ¸ÁgÁAUÀzÀ ¥ÀæPÀluÉUÀ¼ÀÄ/ CjªÀÅ PÁAiÀÄðPÀæªÀÄ</t>
  </si>
  <si>
    <t>1AD6.2</t>
  </si>
  <si>
    <t>1AD6.3</t>
  </si>
  <si>
    <t>Equipment/Maintenance/ personnel</t>
  </si>
  <si>
    <t xml:space="preserve"> ªÉZÀÑUÀ¼ÀÄ</t>
  </si>
  <si>
    <t>1AD7</t>
  </si>
  <si>
    <t>1AD 8</t>
  </si>
  <si>
    <t>8. AiÉÆÃd£É, ªÉÄÃ°éZÁgÀuÉ ºÁUÀÆ ªÀiË®åªÀiÁ¥À£À ªÀÄAqÀ½</t>
  </si>
  <si>
    <t>1AD8.1</t>
  </si>
  <si>
    <t>¦.JA.E. ZÀlÄªÀnPÉUÀ¼À  ªÉZÀÑUÀ¼ÀÄ</t>
  </si>
  <si>
    <t>1AD8.2</t>
  </si>
  <si>
    <t>1AD 9</t>
  </si>
  <si>
    <t>9.  L.PÀÆå.J.  WÀlPÀ</t>
  </si>
  <si>
    <t>1AD9.1</t>
  </si>
  <si>
    <t>ªÉZÀÑUÀ¼ÀÄ</t>
  </si>
  <si>
    <t>1AD9.2</t>
  </si>
  <si>
    <t>1AD 10</t>
  </si>
  <si>
    <t>10.  ªÀÄ»¼ÉAiÀÄgÀ ªÀÄÆ® ¸ËPÀAiÀÄðUÀ¼À C©üªÀÈ¢Þ  WÀlPÀ</t>
  </si>
  <si>
    <t>1AD10.1</t>
  </si>
  <si>
    <t>1AD10.2</t>
  </si>
  <si>
    <t>(Extension, Out-reach &amp; Skill Development)</t>
  </si>
  <si>
    <t>1AD10.3</t>
  </si>
  <si>
    <t>1AD10.4</t>
  </si>
  <si>
    <t xml:space="preserve">Women Employees welfare </t>
  </si>
  <si>
    <t>1AD 11</t>
  </si>
  <si>
    <t>11.  ¸ÁªÀðd¤PÀ ¸ÀA¥ÀPÀð C¢üPÁjUÀ¼À  WÀlPÀ</t>
  </si>
  <si>
    <t>1AD11.1</t>
  </si>
  <si>
    <t>1AD11.2</t>
  </si>
  <si>
    <t>1AD12</t>
  </si>
  <si>
    <t>Ambedkar</t>
  </si>
  <si>
    <t>1AD12.1</t>
  </si>
  <si>
    <t>1AD12.2</t>
  </si>
  <si>
    <t>1AD12.3</t>
  </si>
  <si>
    <t>CA. CzsÀåAiÀÄ£À PÉÃAzÀæzÀ ¥ÀÄ¸ÀÛPÀ RjÃ¢</t>
  </si>
  <si>
    <t>1AD13</t>
  </si>
  <si>
    <t>12. «±Àé«zÁå¤®AiÀÄ C¢üPÁjUÀ¼À ¨sÀvÉåUÀ¼ÀÄ</t>
  </si>
  <si>
    <t>1AD13.1</t>
  </si>
  <si>
    <t>PÀÄ®¥ÀwUÀ¼À DwxÀå ªÉZÀÑ</t>
  </si>
  <si>
    <t>1AD13.2</t>
  </si>
  <si>
    <t>PÀÄ®¥ÀwUÀ¼À ¸Á¢¯ÁégÀÄ</t>
  </si>
  <si>
    <t>1AD13.3</t>
  </si>
  <si>
    <t>PÀÄ®¸ÀaªÀgÀ ¸Á¢¯ÁégÀÄ</t>
  </si>
  <si>
    <t>1AD13.4</t>
  </si>
  <si>
    <t>PÀÄ®¸ÀaªÀÀ(¥ÀjÃPÁëAUÀ) ¸Á¢¯ÁégÀÄ</t>
  </si>
  <si>
    <t>1AD13.5</t>
  </si>
  <si>
    <t>ºÀtPÁ¸ÀÄ C¢üPÁjUÀ¼À ¸Á¢¯ÁégÀÄ</t>
  </si>
  <si>
    <t>1AD14</t>
  </si>
  <si>
    <t xml:space="preserve">     13. EvÁå¢ ªÉZÀÑUÀ¼ÀÄ </t>
  </si>
  <si>
    <t>1AD14.1</t>
  </si>
  <si>
    <t xml:space="preserve">ªÀÄÄzÀæt/¯ÉÃR£À ¸ÁªÀÄVæ/ eÁ»ÃgÁvÀÄ </t>
  </si>
  <si>
    <t>1AD14.3</t>
  </si>
  <si>
    <t xml:space="preserve">±Á¸À£À §zÀÞ C¢üPÁjUÀ¼À ¥ÀæAiÀiÁt/ ¢£À¨sÀvÉå </t>
  </si>
  <si>
    <t>1AD14.4</t>
  </si>
  <si>
    <t xml:space="preserve">±Á¸À£À §zÀÞ ¸À¨sÉAiÀÄ ¸À¨sÁªÉZÀÑ/ ¥ÀæAiÀiÁt/ ¢£À¨sÀvÉå </t>
  </si>
  <si>
    <t>1AD14.5</t>
  </si>
  <si>
    <t>ªÉÊzÀåQÃAiÀÄ ªÉZÀÑ ªÀÄgÀÄ¨sÀjPÉ</t>
  </si>
  <si>
    <t>1AD14.6</t>
  </si>
  <si>
    <t>1AD14.7</t>
  </si>
  <si>
    <t>¯ÉPÀÌ ¥Àj±ÉÆÃzÀ£Á ±ÀÄ®ÌUÀ¼ÀÄ</t>
  </si>
  <si>
    <t>1AD14.8</t>
  </si>
  <si>
    <t>PÁ£ÀÆ£ÀÄ ±ÀÄ®ÌUÀ¼ÀÄ</t>
  </si>
  <si>
    <t>1AD14.9</t>
  </si>
  <si>
    <t>«±Àé«zÁå¤®AiÀÄzÀ ¸ÀªÀiÁgÀA¨sÀUÀ¼ÀÄ</t>
  </si>
  <si>
    <t>1AD14.10</t>
  </si>
  <si>
    <t>«±Àé«zÁå¤®AiÀÄzÀ zÉÃtÂUÉ</t>
  </si>
  <si>
    <t>1AD14.12</t>
  </si>
  <si>
    <t>£ËPÀgÀjUÉ vÀgÀ¨ÉÃw</t>
  </si>
  <si>
    <t>1AD14.13</t>
  </si>
  <si>
    <t xml:space="preserve">¦AZÀtÂ /£ÀÆvÀ£À ¦AZÀtÂ AiÉÆÃd£É ªÀAwPÉ </t>
  </si>
  <si>
    <t>1AD14.15</t>
  </si>
  <si>
    <t>UËgÀªÀ ¸ÀA¨sÁªÀ£É</t>
  </si>
  <si>
    <t>QæÃqÉ/¸ÁA¸ÀÌøwPÀ GvÀìªÀ/¸ÀéZÀÒ CAzÉÆÃ®£À</t>
  </si>
  <si>
    <t>1AD1.4</t>
  </si>
  <si>
    <t>1AD14.14</t>
  </si>
  <si>
    <t>Total</t>
  </si>
  <si>
    <r>
      <t>¨ÉÊArAUï</t>
    </r>
    <r>
      <rPr>
        <sz val="12"/>
        <rFont val="Times New Roman"/>
        <family val="1"/>
      </rPr>
      <t>/</t>
    </r>
    <r>
      <rPr>
        <sz val="12"/>
        <rFont val="Nudi 01 e"/>
        <family val="0"/>
      </rPr>
      <t>G¥ÀPÀgÀt</t>
    </r>
    <r>
      <rPr>
        <sz val="12"/>
        <rFont val="Times New Roman"/>
        <family val="1"/>
      </rPr>
      <t>/</t>
    </r>
    <r>
      <rPr>
        <sz val="12"/>
        <rFont val="Nudi 01 e"/>
        <family val="0"/>
      </rPr>
      <t>¸ÉÖöÊ¥sÀAqï</t>
    </r>
  </si>
  <si>
    <r>
      <t xml:space="preserve">«ZÁgÀ ¸ÀAQgÀt </t>
    </r>
    <r>
      <rPr>
        <sz val="12"/>
        <rFont val="Times New Roman"/>
        <family val="1"/>
      </rPr>
      <t>/</t>
    </r>
    <r>
      <rPr>
        <sz val="12"/>
        <rFont val="Nudi 01 e"/>
        <family val="0"/>
      </rPr>
      <t>¸ÀªÉÄäÃ¼À£À/ PÁAiÀÄðUÁgÀ</t>
    </r>
    <r>
      <rPr>
        <sz val="12"/>
        <rFont val="Times New Roman"/>
        <family val="1"/>
      </rPr>
      <t>/</t>
    </r>
    <r>
      <rPr>
        <sz val="12"/>
        <rFont val="Nudi 01 e"/>
        <family val="0"/>
      </rPr>
      <t>PÀªÀÄäl/«±ÉÃµÀG¥À£Áå¸À</t>
    </r>
  </si>
  <si>
    <r>
      <t xml:space="preserve">DªÀvÀð ¤¢ü  </t>
    </r>
    <r>
      <rPr>
        <sz val="12"/>
        <rFont val="Times New Roman"/>
        <family val="1"/>
      </rPr>
      <t xml:space="preserve"> </t>
    </r>
  </si>
  <si>
    <r>
      <rPr>
        <sz val="12"/>
        <rFont val="Nudi 01 e"/>
        <family val="0"/>
      </rPr>
      <t xml:space="preserve">E- DqÀ½vÀ/ </t>
    </r>
    <r>
      <rPr>
        <sz val="12"/>
        <rFont val="Arial"/>
        <family val="2"/>
      </rPr>
      <t xml:space="preserve"> (E – Governance/</t>
    </r>
  </si>
  <si>
    <r>
      <t>7.1 PÀ¯Á ªÀÄvÀÄÛ</t>
    </r>
    <r>
      <rPr>
        <sz val="12"/>
        <color indexed="10"/>
        <rFont val="Nudi 01 e"/>
        <family val="0"/>
      </rPr>
      <t xml:space="preserve"> </t>
    </r>
    <r>
      <rPr>
        <b/>
        <sz val="12"/>
        <color indexed="10"/>
        <rFont val="Nudi 01 e"/>
        <family val="0"/>
      </rPr>
      <t>ªÀiÁ£À«PÀ</t>
    </r>
    <r>
      <rPr>
        <sz val="12"/>
        <color indexed="10"/>
        <rFont val="Nudi 01 e"/>
        <family val="0"/>
      </rPr>
      <t xml:space="preserve"> </t>
    </r>
    <r>
      <rPr>
        <b/>
        <sz val="12"/>
        <color indexed="10"/>
        <rFont val="Nudi 01 e"/>
        <family val="0"/>
      </rPr>
      <t>¤PÁAiÀÄ</t>
    </r>
  </si>
  <si>
    <r>
      <t xml:space="preserve"> </t>
    </r>
    <r>
      <rPr>
        <sz val="12"/>
        <rFont val="Nudi 01 e"/>
        <family val="0"/>
      </rPr>
      <t>¥ÀÄ¸ÀÛPÀUÀ¼À RjÃ¢</t>
    </r>
  </si>
  <si>
    <r>
      <t>¥ÀÄ¸ÀÛPÀUÀ¼À RjÃ¢</t>
    </r>
    <r>
      <rPr>
        <sz val="12"/>
        <rFont val="Times New Roman"/>
        <family val="1"/>
      </rPr>
      <t xml:space="preserve"> </t>
    </r>
  </si>
  <si>
    <r>
      <t>PÀbÉÃj ¸Á¢¯ÁégÀÄ</t>
    </r>
    <r>
      <rPr>
        <sz val="12"/>
        <rFont val="Times New Roman"/>
        <family val="1"/>
      </rPr>
      <t xml:space="preserve"> </t>
    </r>
  </si>
  <si>
    <t>¥ÀæAiÉÆÃUÀ ±Á¯Á  C£ÀÄzÁ£À (</t>
  </si>
  <si>
    <r>
      <t xml:space="preserve">¥ÀÄ¸ÀÛPÀUÀ¼À RjÃ¢ </t>
    </r>
    <r>
      <rPr>
        <sz val="12"/>
        <rFont val="Times New Roman"/>
        <family val="1"/>
      </rPr>
      <t>(Purchase of Books  )</t>
    </r>
  </si>
  <si>
    <r>
      <t xml:space="preserve">PÀbÉÃj ¸Á¢¯ÁégÀÄ </t>
    </r>
    <r>
      <rPr>
        <sz val="12"/>
        <rFont val="Times New Roman"/>
        <family val="1"/>
      </rPr>
      <t>(Office Contingency )</t>
    </r>
  </si>
  <si>
    <r>
      <t>D¸ÀgÉ  (</t>
    </r>
    <r>
      <rPr>
        <sz val="12"/>
        <rFont val="Times New Roman"/>
        <family val="1"/>
      </rPr>
      <t>Asare)</t>
    </r>
  </si>
  <si>
    <t>¥ÀæAiÀiÁt/ ¢£À¨sÀvÉå (¸ÁªÀiÁ£Àå)</t>
  </si>
  <si>
    <t>Grand Total</t>
  </si>
  <si>
    <t>2 AC 5.9</t>
  </si>
  <si>
    <t>Bank Charges</t>
  </si>
  <si>
    <t xml:space="preserve">     1. PÀ£ÀßqÀ ¨sÁgÀw </t>
  </si>
  <si>
    <t xml:space="preserve">6. EwºÁ¸À ªÀÄvÀÄÛ ¥ÁæPÀÛ£À±Á¸ÀÛç  «¨sÁUÀ </t>
  </si>
  <si>
    <t xml:space="preserve">6. eÉÊ«PÀ vÀAvÀæeÁÕ£À «¨sÁUÀ </t>
  </si>
  <si>
    <r>
      <t xml:space="preserve">¥ÀæAiÉÆÃUÀ ±Á¯Á  C£ÀÄzÁ£À (gÁ¸ÁAiÀÄ¤PÀUÀ¼ÀÄ/UÁè¸ïªÉÃgï/ G¥ÀPÀgÀtUÀ¼ÀÄ) </t>
    </r>
  </si>
  <si>
    <t xml:space="preserve"> ¥ÀÄ¸ÀÛPÀUÀ¼À RjÃ¢ </t>
  </si>
  <si>
    <t xml:space="preserve">13. UÀtÂvÀ±Á¸ÀÛç «¨sÁUÀ </t>
  </si>
  <si>
    <t>1. CzsÁå¥ÀPÉÃvÀgÀgÀÀ ªÉÃvÀ£À</t>
  </si>
  <si>
    <t xml:space="preserve">10. ¥Àj¸ÀgÀ «eÁÕ£À «¨sÁUÀ  </t>
  </si>
  <si>
    <r>
      <t xml:space="preserve">     2. EAVèÃµï «¨sÁUÀ  </t>
    </r>
    <r>
      <rPr>
        <sz val="12"/>
        <rFont val="Times New Roman"/>
        <family val="1"/>
      </rPr>
      <t xml:space="preserve">    </t>
    </r>
  </si>
  <si>
    <r>
      <t xml:space="preserve">     3. »A¢ «¨sÁUÀ  </t>
    </r>
    <r>
      <rPr>
        <sz val="12"/>
        <rFont val="Times New Roman"/>
        <family val="1"/>
      </rPr>
      <t xml:space="preserve">       </t>
    </r>
  </si>
  <si>
    <r>
      <t xml:space="preserve">10. ¸ÀªÀiÁd PÁAiÀÄð «¨sÁUÀ </t>
    </r>
    <r>
      <rPr>
        <sz val="12"/>
        <rFont val="Times New Roman"/>
        <family val="1"/>
      </rPr>
      <t xml:space="preserve">      </t>
    </r>
  </si>
  <si>
    <r>
      <t xml:space="preserve">11. ²PÀët «¨sÁUÀ  </t>
    </r>
    <r>
      <rPr>
        <sz val="12"/>
        <rFont val="Times New Roman"/>
        <family val="1"/>
      </rPr>
      <t xml:space="preserve">   </t>
    </r>
  </si>
  <si>
    <r>
      <t>¥ÀÄ¸ÀÛPÀUÀ¼À RjÃ¢</t>
    </r>
    <r>
      <rPr>
        <sz val="12"/>
        <rFont val="Times New Roman"/>
        <family val="1"/>
      </rPr>
      <t>(Purchase of Books  )</t>
    </r>
  </si>
  <si>
    <r>
      <t xml:space="preserve">PÀbÉÃj ¸Á¢¯ÁégÀÄ </t>
    </r>
    <r>
      <rPr>
        <sz val="12"/>
        <rFont val="Times New Roman"/>
        <family val="1"/>
      </rPr>
      <t xml:space="preserve">(Office Contingency </t>
    </r>
  </si>
  <si>
    <r>
      <t>7.</t>
    </r>
    <r>
      <rPr>
        <b/>
        <sz val="12"/>
        <rFont val="Times New Roman"/>
        <family val="1"/>
      </rPr>
      <t>    </t>
    </r>
    <r>
      <rPr>
        <b/>
        <sz val="12"/>
        <rFont val="Nudi 01 e"/>
        <family val="0"/>
      </rPr>
      <t xml:space="preserve">gÀ¸ÁAiÀÄ£À ±Á¸ÀÛç «¨sÁUÀ </t>
    </r>
    <r>
      <rPr>
        <sz val="12"/>
        <rFont val="Times New Roman"/>
        <family val="1"/>
      </rPr>
      <t xml:space="preserve">     </t>
    </r>
  </si>
  <si>
    <r>
      <t>8. UÀtPÀ C£Àé¬ÄPÀ  «¨sÁUÀ</t>
    </r>
    <r>
      <rPr>
        <b/>
        <sz val="12"/>
        <rFont val="Times New Roman"/>
        <family val="1"/>
      </rPr>
      <t xml:space="preserve">  </t>
    </r>
  </si>
  <si>
    <r>
      <t>9.</t>
    </r>
    <r>
      <rPr>
        <b/>
        <sz val="12"/>
        <rFont val="Times New Roman"/>
        <family val="1"/>
      </rPr>
      <t xml:space="preserve">       </t>
    </r>
    <r>
      <rPr>
        <b/>
        <sz val="12"/>
        <rFont val="Nudi 01 e"/>
        <family val="0"/>
      </rPr>
      <t xml:space="preserve">«zÀÄå£Áä£À  «¨sÁUÀ  </t>
    </r>
    <r>
      <rPr>
        <sz val="12"/>
        <rFont val="Times New Roman"/>
        <family val="1"/>
      </rPr>
      <t xml:space="preserve">    </t>
    </r>
  </si>
  <si>
    <r>
      <t xml:space="preserve">11. OzÉÆåÃVPÀ gÀ¸ÁAiÀÄ£À ±Á¸ÀÛç «¨sÁUÀ </t>
    </r>
    <r>
      <rPr>
        <b/>
        <sz val="12"/>
        <rFont val="Times New Roman"/>
        <family val="1"/>
      </rPr>
      <t>(</t>
    </r>
    <r>
      <rPr>
        <b/>
        <sz val="12"/>
        <rFont val="Nudi 01 e"/>
        <family val="0"/>
      </rPr>
      <t>¦.f.r UÀÄt ¤AiÀÄAvÀæt M¼ÀUÉÆAqÀAvÉ</t>
    </r>
    <r>
      <rPr>
        <b/>
        <sz val="12"/>
        <rFont val="Times New Roman"/>
        <family val="1"/>
      </rPr>
      <t>)</t>
    </r>
  </si>
  <si>
    <r>
      <t>PÀbÉÃj ¸Á¢¯ÁégÀÄ</t>
    </r>
    <r>
      <rPr>
        <sz val="12"/>
        <rFont val="Times New Roman"/>
        <family val="1"/>
      </rPr>
      <t xml:space="preserve"> </t>
    </r>
  </si>
  <si>
    <r>
      <t xml:space="preserve">12. UÀæAxÁ®AiÀÄ ªÀÄvÀÄÛ ªÀiÁ»w «eÁÕ£À «¨sÁUÀ </t>
    </r>
    <r>
      <rPr>
        <b/>
        <sz val="12"/>
        <rFont val="Times New Roman"/>
        <family val="1"/>
      </rPr>
      <t xml:space="preserve"> </t>
    </r>
  </si>
  <si>
    <r>
      <t xml:space="preserve">14. ¸ÀÆPÁëöätÄfÃªÀ±Á¸ÀÛç  «¨sÁUÀ  </t>
    </r>
    <r>
      <rPr>
        <sz val="12"/>
        <rFont val="Times New Roman"/>
        <family val="1"/>
      </rPr>
      <t xml:space="preserve"> </t>
    </r>
  </si>
  <si>
    <r>
      <t xml:space="preserve">2. DqÀ½vÀ ¤ªÀðºÀuÁ±Á¸ÀÛç «¨sÁUÀ </t>
    </r>
    <r>
      <rPr>
        <sz val="12"/>
        <rFont val="Times New Roman"/>
        <family val="1"/>
      </rPr>
      <t xml:space="preserve">             </t>
    </r>
  </si>
  <si>
    <r>
      <t>3. ¥ÀæªÁ¸ÉÆÃzÀåªÀÄ «¨sÁUÀ</t>
    </r>
    <r>
      <rPr>
        <b/>
        <sz val="12"/>
        <rFont val="Times New Roman"/>
        <family val="1"/>
      </rPr>
      <t xml:space="preserve"> </t>
    </r>
  </si>
  <si>
    <r>
      <t xml:space="preserve">7.PÁ¯ÉÃdÄ C©üªÀÈ¢Þ ªÀÄAqÀ½ </t>
    </r>
    <r>
      <rPr>
        <b/>
        <sz val="12"/>
        <rFont val="Times New Roman"/>
        <family val="1"/>
      </rPr>
      <t xml:space="preserve"> </t>
    </r>
  </si>
  <si>
    <t>1AD14.2</t>
  </si>
  <si>
    <t>1AC7.2.9.2</t>
  </si>
  <si>
    <t>1AC7.2.9.3</t>
  </si>
  <si>
    <t>1AC7.2.9.4</t>
  </si>
  <si>
    <t xml:space="preserve">DºÁgÀ vÀAvÀæeÁÕ£À «¨sÁUÀ </t>
  </si>
  <si>
    <t xml:space="preserve">zÀÆgÀªÁtÂ ªÉZÀÑUÀ¼ÀÄ </t>
  </si>
  <si>
    <t>f.L.J¸ï.</t>
  </si>
  <si>
    <t xml:space="preserve">GIS Amt </t>
  </si>
  <si>
    <t xml:space="preserve">5. fÃªÀ gÀ¸ÁAiÀÄ£À ±Á¸ÀÛç «¨sÁUÀ </t>
  </si>
  <si>
    <t>PÁ¯ÉÃdÄ C©üªÀÈ¢Ý ªÀÄAqÀ½ ªÉZÀÑUÀ¼À «ªÀgÀ 2022-23</t>
  </si>
  <si>
    <t>IAD7</t>
  </si>
  <si>
    <t>±ÉÊPÀëtÂPÀ ªÉZÀÑUÀ¼ÀÄ</t>
  </si>
  <si>
    <t>IAD7.1</t>
  </si>
  <si>
    <t>¸ÀAAiÉÆÃd£Á ªÉZÀÑUÀ¼ÀÄ</t>
  </si>
  <si>
    <t>IAD7.2</t>
  </si>
  <si>
    <t>¨ÁåAPï ZÁdð</t>
  </si>
  <si>
    <t xml:space="preserve">DDE Schloor ship Amount transfer </t>
  </si>
  <si>
    <t>GST</t>
  </si>
  <si>
    <t>Transfer Amount</t>
  </si>
  <si>
    <t>gÁ¶ÖçÃAiÀÄ ¸ÉÃªÁ AiÉÆÃd£ÉÀ  ªÉZÀÑUÀ¼ÀÄ 2022-23</t>
  </si>
  <si>
    <t>9SS6</t>
  </si>
  <si>
    <t>9SS6.1</t>
  </si>
  <si>
    <t>gÁ.¸ÉÃ.AiÉÆÃ.«.«</t>
  </si>
  <si>
    <t>9SS6.2</t>
  </si>
  <si>
    <t>gÁ.¸ÉÃ.AiÉÆÃ. ¸ÀPÁðgÀ</t>
  </si>
  <si>
    <t>PFMS</t>
  </si>
  <si>
    <t>4.3.3. ¸ÁßvÀPÉÆÃvÀÛgÀ PÉÃAzÀæ, PÀqÀÆj£À  ªÉZÀÑUÀ¼À «ªÀgÀ 2022-23</t>
  </si>
  <si>
    <t>3 AC 2</t>
  </si>
  <si>
    <t>3 AC 3</t>
  </si>
  <si>
    <t>3. ªÀÄÆ®¨sÀÆvÀ ¸ËPÀAiÀÄð ªÀÄvÀÄÛ PÀ°PÁ¸ÀA¥À£ÀÆä®UÀ¼ÀÄ</t>
  </si>
  <si>
    <t>3 AC3.1</t>
  </si>
  <si>
    <t>PÀA¥ÀÆålgï RjÃ¢ /¤ªÀðºÀuÉÉ</t>
  </si>
  <si>
    <t>3 AC3.2</t>
  </si>
  <si>
    <r>
      <t>¦ÃoÉÆÃ¥ÀPÀgÀt</t>
    </r>
    <r>
      <rPr>
        <sz val="12"/>
        <rFont val="Times New Roman"/>
        <family val="1"/>
      </rPr>
      <t xml:space="preserve">/ </t>
    </r>
    <r>
      <rPr>
        <sz val="12"/>
        <rFont val="Nudi 01 e"/>
        <family val="0"/>
      </rPr>
      <t xml:space="preserve">¥ÀjPÀgÀUÀ¼ÀÄ/ G¥ÀPÀgÀtUÀ¼ÀÄ/ ¤ªÀðºÀuÉ </t>
    </r>
  </si>
  <si>
    <t>3 AC3.3</t>
  </si>
  <si>
    <t>3 AC 4</t>
  </si>
  <si>
    <t xml:space="preserve">4. UÀæAxÁ®AiÀÄzÀ ªÉZÀÑUÀ¼ÀÄ  </t>
  </si>
  <si>
    <t>3 AC4.1</t>
  </si>
  <si>
    <t>3 AC4.2</t>
  </si>
  <si>
    <t>3 AC4.3</t>
  </si>
  <si>
    <t>¤AiÀÄvÀPÁ°PÉ/ªÀgÀ¢UÀ¼ÀÄ/¢£À¥ÀwæPÉ</t>
  </si>
  <si>
    <t>3 AC4.4</t>
  </si>
  <si>
    <t>¨ÉÊArAUï/G¥ÀPÀgÀtUÀ¼ÀÄ</t>
  </si>
  <si>
    <t>3 AC 5</t>
  </si>
  <si>
    <t xml:space="preserve">¸ÀA±ÉÆÃzsÀ£É ªÀÄvÀÄÛ ±ÉÊPÀëtÂPÀ ¨ÉA§® ªÉZÀÑUÀ¼ÀÄ </t>
  </si>
  <si>
    <t xml:space="preserve"> 3 AC5.1</t>
  </si>
  <si>
    <r>
      <t>«ZÁgÀ ¸ÀAQgÀt</t>
    </r>
    <r>
      <rPr>
        <sz val="12"/>
        <rFont val="Times New Roman"/>
        <family val="1"/>
      </rPr>
      <t>/</t>
    </r>
    <r>
      <rPr>
        <sz val="12"/>
        <rFont val="Nudi 01 e"/>
        <family val="0"/>
      </rPr>
      <t>¸ÀªÉÄäÃ¼À£À /PÁAiÀÄðUÁgÀ /PÀªÀÄäl</t>
    </r>
  </si>
  <si>
    <t>3 AC5.2</t>
  </si>
  <si>
    <t>¸ÀAªÀºÀ£À/UÀtPÀAiÀÄAvÀæ/ªÀåQÛvÀé ªÀÄvÀÄÛ EvÀgÉ PË±À® C©üªÀÈ¢Þ</t>
  </si>
  <si>
    <t>3 AC5.3</t>
  </si>
  <si>
    <t>3 AC5.4</t>
  </si>
  <si>
    <t xml:space="preserve">ºÉÆ¸ÀPÉÆÃ¸ïðUÀ¼ÀÄ </t>
  </si>
  <si>
    <t>3 AC5.5</t>
  </si>
  <si>
    <t>3 AC5.6</t>
  </si>
  <si>
    <t>«zÁåyð¤®AiÀÄUÀ¼À C©üªÀÈ¢Þ</t>
  </si>
  <si>
    <t>3  AC 5.7</t>
  </si>
  <si>
    <t>3 AC 6</t>
  </si>
  <si>
    <t>¸ÁßvÀPÉÆÃvÀÛgÀ «¨sÁUÀUÀ¼À ªÉZÀÑUÀ¼ÀÄ</t>
  </si>
  <si>
    <t>3 AC6.1</t>
  </si>
  <si>
    <r>
      <t>7.1 PÀ¯Á ªÀÄvÀÄÛ</t>
    </r>
    <r>
      <rPr>
        <sz val="12"/>
        <rFont val="Nudi 01 e"/>
        <family val="0"/>
      </rPr>
      <t xml:space="preserve"> </t>
    </r>
    <r>
      <rPr>
        <b/>
        <sz val="12"/>
        <rFont val="Nudi 01 e"/>
        <family val="0"/>
      </rPr>
      <t>ªÀiÁ£À«PÀ</t>
    </r>
    <r>
      <rPr>
        <sz val="12"/>
        <rFont val="Nudi 01 e"/>
        <family val="0"/>
      </rPr>
      <t xml:space="preserve"> </t>
    </r>
    <r>
      <rPr>
        <b/>
        <sz val="12"/>
        <rFont val="Nudi 01 e"/>
        <family val="0"/>
      </rPr>
      <t xml:space="preserve">¤PÁAiÀÄ </t>
    </r>
  </si>
  <si>
    <t>3 AC6.1.1</t>
  </si>
  <si>
    <t>1.  CxÀð±Á¸ÀÛç  «¨sÁUÀ</t>
  </si>
  <si>
    <t>3AC6.1.1.1</t>
  </si>
  <si>
    <t>3AC7.1.1.2</t>
  </si>
  <si>
    <r>
      <t>¥ÀÄ¸ÀÛPÀUÀ¼À RjÃ¢</t>
    </r>
    <r>
      <rPr>
        <sz val="12"/>
        <rFont val="Times New Roman"/>
        <family val="1"/>
      </rPr>
      <t xml:space="preserve">  </t>
    </r>
  </si>
  <si>
    <t>3AC6.1.1.3</t>
  </si>
  <si>
    <t>3AC7.2</t>
  </si>
  <si>
    <t>3AC6.2.1</t>
  </si>
  <si>
    <t>1.OµÀzÀ gÀ¸ÁAiÀÄ£À ±Á¸ÀÛç «¨sÁUÀ</t>
  </si>
  <si>
    <t>3AC6.2.1.1</t>
  </si>
  <si>
    <t>3AC6.2.1.2</t>
  </si>
  <si>
    <t>3AC6.2.1.3</t>
  </si>
  <si>
    <t>3AC6.2.1.4</t>
  </si>
  <si>
    <t xml:space="preserve">¥ÀæAiÉÆÃUÀ ±Á¯Á  C£ÀÄzÁ£À </t>
  </si>
  <si>
    <t>3AC6.2.2</t>
  </si>
  <si>
    <r>
      <t xml:space="preserve">2.    gÀ¸ÁAiÀÄ£À  ±Á¸ÀÛç «¨sÁUÀ </t>
    </r>
    <r>
      <rPr>
        <sz val="12"/>
        <rFont val="Times New Roman"/>
        <family val="1"/>
      </rPr>
      <t xml:space="preserve">      </t>
    </r>
  </si>
  <si>
    <t>3AC6.2.2.1</t>
  </si>
  <si>
    <t>3AC6.2.2.2</t>
  </si>
  <si>
    <t>3AC6.2.2.3</t>
  </si>
  <si>
    <t>3AC6.2.2.4</t>
  </si>
  <si>
    <t>3AC6.3</t>
  </si>
  <si>
    <t xml:space="preserve">7.3 ªÁtÂdå ¤PÁAiÀÄ ªÀÄvÀÄÛ ¤ªÀðºÀuÉ </t>
  </si>
  <si>
    <t>3AC6.3.1</t>
  </si>
  <si>
    <t xml:space="preserve">ªÁtÂdå±Á¸ÀÛç «¨sÁUÀ </t>
  </si>
  <si>
    <t>3AC6.3.1.1</t>
  </si>
  <si>
    <t>3AC6.3.1.2</t>
  </si>
  <si>
    <t>3AC6.3.1.3</t>
  </si>
  <si>
    <t>3 AD</t>
  </si>
  <si>
    <t xml:space="preserve">DqÀ½vÁvÀäPÀ ªÉZÀÑUÀ¼ÀÄ </t>
  </si>
  <si>
    <t>3 AD 3</t>
  </si>
  <si>
    <r>
      <t xml:space="preserve">2. ¸À«Ãð¸ï/¨sÀzÀævÁ KeÉ¤ì ªÉÃvÀ£À </t>
    </r>
    <r>
      <rPr>
        <b/>
        <sz val="12"/>
        <rFont val="Times New Roman"/>
        <family val="1"/>
      </rPr>
      <t xml:space="preserve"> </t>
    </r>
  </si>
  <si>
    <t>3 AD 3.1</t>
  </si>
  <si>
    <t>3 AD 3.2</t>
  </si>
  <si>
    <t>zÀÆgÀªÁtÂ ±ÀÄ®ÌUÀ¼ÀÄ</t>
  </si>
  <si>
    <t>3 AD 3.3</t>
  </si>
  <si>
    <t>3 AD 3.4</t>
  </si>
  <si>
    <t>ªÁºÀ£À ¤ªÀðºÀuÉ</t>
  </si>
  <si>
    <t>3 AD 13</t>
  </si>
  <si>
    <t>13 EvÁå¢ ªÉZÀÑUÀ¼ÀÄ</t>
  </si>
  <si>
    <t>3 AD 4.1</t>
  </si>
  <si>
    <t>ªÀÄÄzÀæt/ ¯ÉÃR£À ¸ÁªÀÄVæ</t>
  </si>
  <si>
    <t>3 AD 4.2</t>
  </si>
  <si>
    <t xml:space="preserve">¥ÀæAiÀiÁt/ ¢£À¨sÀvÉå </t>
  </si>
  <si>
    <t>3 AD 4.3</t>
  </si>
  <si>
    <t>3 AD 4.4</t>
  </si>
  <si>
    <r>
      <t xml:space="preserve">MlÄÖ </t>
    </r>
    <r>
      <rPr>
        <b/>
        <sz val="12"/>
        <color indexed="8"/>
        <rFont val="Times New Roman"/>
        <family val="1"/>
      </rPr>
      <t>(Total)</t>
    </r>
  </si>
  <si>
    <t>4.3.3. ¸ÁßvÀPÉÆÃvÀÛgÀ PÉÃAzÀæ, aPÀÌªÀÄUÀ¼ÀÆgÀÄ  ªÉZÀÑUÀ¼À «ªÀgÀ 2022-23</t>
  </si>
  <si>
    <t>2AC</t>
  </si>
  <si>
    <t>2 AC 2</t>
  </si>
  <si>
    <t>2 AC 3</t>
  </si>
  <si>
    <t>2 AC3.1</t>
  </si>
  <si>
    <t>2 AC3.2</t>
  </si>
  <si>
    <t>2 AC 4</t>
  </si>
  <si>
    <t>2 AC4.1</t>
  </si>
  <si>
    <t>2 AC4.2</t>
  </si>
  <si>
    <t>2 AC4.3</t>
  </si>
  <si>
    <t>2 AC4.4</t>
  </si>
  <si>
    <t>2 AC 5</t>
  </si>
  <si>
    <t xml:space="preserve"> 2 AC5.1</t>
  </si>
  <si>
    <t>2 AC5.2</t>
  </si>
  <si>
    <t>2 AC5.3</t>
  </si>
  <si>
    <t>2 AC5.4</t>
  </si>
  <si>
    <t>2 AC5.5</t>
  </si>
  <si>
    <t>2 AC5.6</t>
  </si>
  <si>
    <t>2  AC 5.7</t>
  </si>
  <si>
    <t>2 AC 6</t>
  </si>
  <si>
    <t>3 AC7.1</t>
  </si>
  <si>
    <t>3 AC7.1.1</t>
  </si>
  <si>
    <t>3AC7.1.1.1</t>
  </si>
  <si>
    <t>3AC7.1.1.3</t>
  </si>
  <si>
    <t>3AC7.2.1</t>
  </si>
  <si>
    <t>3AC7.2.1.1</t>
  </si>
  <si>
    <t>3AC7.2.1.2</t>
  </si>
  <si>
    <t>3AC7.2.1.3</t>
  </si>
  <si>
    <t>3AC7.2.1.5</t>
  </si>
  <si>
    <t>3AC7.2.2</t>
  </si>
  <si>
    <r>
      <t xml:space="preserve">2.  gÀ¸ÁAiÀÄ£À  ±Á¸ÀÛç «¨sÁUÀ </t>
    </r>
    <r>
      <rPr>
        <sz val="12"/>
        <rFont val="Times New Roman"/>
        <family val="1"/>
      </rPr>
      <t xml:space="preserve">      </t>
    </r>
  </si>
  <si>
    <t>3AC7.2.2.1</t>
  </si>
  <si>
    <t>3AC7.2.2.2</t>
  </si>
  <si>
    <t>3AC7.2.2.3</t>
  </si>
  <si>
    <t>3AC7.2.2.5</t>
  </si>
  <si>
    <t>2AC7.3</t>
  </si>
  <si>
    <t xml:space="preserve">7.1 PÀ¯Á  ¤PÁAiÀÄ </t>
  </si>
  <si>
    <t>2AC6.1.1</t>
  </si>
  <si>
    <r>
      <t xml:space="preserve">1.  EAVèÃµï «¨sÁUÀ </t>
    </r>
    <r>
      <rPr>
        <sz val="12"/>
        <rFont val="Times New Roman"/>
        <family val="1"/>
      </rPr>
      <t xml:space="preserve">   </t>
    </r>
  </si>
  <si>
    <t>2AC6.1.1.1</t>
  </si>
  <si>
    <t>2AC6.1.1.2</t>
  </si>
  <si>
    <t>2AC6.1.1.3</t>
  </si>
  <si>
    <t>2AC6.1.2</t>
  </si>
  <si>
    <t xml:space="preserve">2. ªÁtÂdå±Á¸ÀÛç «¨sÁUÀ </t>
  </si>
  <si>
    <t>2AC6.1.2.1</t>
  </si>
  <si>
    <t>2AC6.1.2.2</t>
  </si>
  <si>
    <t>2AC6.1.2.3</t>
  </si>
  <si>
    <t>2AC6.1.3.1</t>
  </si>
  <si>
    <r>
      <t xml:space="preserve">1.  UÀtÂvÀ±Á¸ÀÛç «¨sÁUÀ </t>
    </r>
    <r>
      <rPr>
        <sz val="12"/>
        <rFont val="Times New Roman"/>
        <family val="1"/>
      </rPr>
      <t xml:space="preserve">   </t>
    </r>
  </si>
  <si>
    <t>2AC7.3.1.1</t>
  </si>
  <si>
    <t>2AC6.1.3.2</t>
  </si>
  <si>
    <t>2AC6.1.3.3</t>
  </si>
  <si>
    <t>2 AD</t>
  </si>
  <si>
    <t>2 AD 2</t>
  </si>
  <si>
    <t>2 AD 3</t>
  </si>
  <si>
    <t>2 AD 3.1</t>
  </si>
  <si>
    <t>2 AD 3.2</t>
  </si>
  <si>
    <t>2 AD 3.3</t>
  </si>
  <si>
    <t>2 AD 3.4</t>
  </si>
  <si>
    <t>2 AD 4</t>
  </si>
  <si>
    <t>2 AD 4.1</t>
  </si>
  <si>
    <t>2 AD 4.2</t>
  </si>
  <si>
    <t>2 AD 4.3</t>
  </si>
  <si>
    <t>2 AD 4.4</t>
  </si>
  <si>
    <t>¨ÁåAPï ZÁdð¸ï</t>
  </si>
  <si>
    <t>KUVEMPU  UNIVERSITY</t>
  </si>
  <si>
    <t>RECEIPT AND EXPENDITURE of THE PENSION a/c: 54023036836  - for the FY : 2022-23</t>
  </si>
  <si>
    <t>DEBIT</t>
  </si>
  <si>
    <t>Sl.</t>
  </si>
  <si>
    <t>MONTH</t>
  </si>
  <si>
    <t>KU-NPS</t>
  </si>
  <si>
    <t xml:space="preserve">DCRG </t>
  </si>
  <si>
    <t>COMMUTATION</t>
  </si>
  <si>
    <t>CONTRIBUTION</t>
  </si>
  <si>
    <t>PENSION</t>
  </si>
  <si>
    <t>DEBIT - TOTAL</t>
  </si>
  <si>
    <t>TOTAL</t>
  </si>
  <si>
    <t xml:space="preserve">TOTAL </t>
  </si>
  <si>
    <t>RECEIPT AND EXPENDITURE of Salary  K2  a/c: 40001951627  - for the FY : 2022-23</t>
  </si>
  <si>
    <t>SALARY</t>
  </si>
  <si>
    <t>EL_ Encashment</t>
  </si>
  <si>
    <t>Festival Advance</t>
  </si>
  <si>
    <t>TEACHING</t>
  </si>
  <si>
    <t>NON _ TEACHING</t>
  </si>
  <si>
    <t>D A Arrears</t>
  </si>
  <si>
    <t>4.3.4.  ¸ÀºÁå¢æ PÀ¯Á  PÁ¯ÉÃdÄ ªÉZÀÑUÀ¼À «ªÀgÀ 2022-23</t>
  </si>
  <si>
    <t>4AC</t>
  </si>
  <si>
    <t xml:space="preserve">±ÉÊPÀëtÂPÀ ªÉZÀÑUÀ¼ÀÄ </t>
  </si>
  <si>
    <t>4 AC 1</t>
  </si>
  <si>
    <t xml:space="preserve">     1. CzsÁå¥ÀPÀgÀ ªÉÃvÀ£À</t>
  </si>
  <si>
    <t>budget</t>
  </si>
  <si>
    <t>Apr-22</t>
  </si>
  <si>
    <t>may-22</t>
  </si>
  <si>
    <t>jun-22</t>
  </si>
  <si>
    <t>july-22</t>
  </si>
  <si>
    <t>Aug-22</t>
  </si>
  <si>
    <t>4AC1.1</t>
  </si>
  <si>
    <t>4AC1.2</t>
  </si>
  <si>
    <t>4AC1.3</t>
  </si>
  <si>
    <t>4 AC2</t>
  </si>
  <si>
    <t xml:space="preserve">2. Cwy G¥À£Áå¸ÀPÀgÀ ªÉÃvÀ£À  </t>
  </si>
  <si>
    <t>4AC3</t>
  </si>
  <si>
    <t>3. ªÀÄÆ®¨sÀÆvÀ ¸ËPÀAiÀÄð ªÀÄvÀÄÛ PÀ°PÁ ¸ÀA¥À£ÀÆä®UÀ¼ÀÄ</t>
  </si>
  <si>
    <t>4AC3.1</t>
  </si>
  <si>
    <t>4AC3.2</t>
  </si>
  <si>
    <r>
      <t>¦ÃoÉÆÃ¥ÀPÀgÀt</t>
    </r>
    <r>
      <rPr>
        <sz val="12"/>
        <rFont val="Times New Roman"/>
        <family val="1"/>
      </rPr>
      <t xml:space="preserve">/ </t>
    </r>
    <r>
      <rPr>
        <sz val="12"/>
        <rFont val="Nudi 01 e"/>
        <family val="0"/>
      </rPr>
      <t xml:space="preserve">¥ÀjPÀgÀUÀ¼ÀÄ/ G¥ÀPÀgÀtUÀ¼ÀÄ   </t>
    </r>
  </si>
  <si>
    <t>4AC4</t>
  </si>
  <si>
    <t xml:space="preserve">4. UÀæAxÁ®AiÀÄzÀ ªÉZÀÑUÀ¼ÀÄ </t>
  </si>
  <si>
    <t>4AC4.1</t>
  </si>
  <si>
    <t>4AC4.2</t>
  </si>
  <si>
    <t>4AC4.3</t>
  </si>
  <si>
    <t>4AC4.4</t>
  </si>
  <si>
    <t>¨ÉêArAUï/G¥ÀPÀgÀtUÀ¼ÀÄ</t>
  </si>
  <si>
    <t>4AC5</t>
  </si>
  <si>
    <t>4AC5.1</t>
  </si>
  <si>
    <t>4AC5.2</t>
  </si>
  <si>
    <t>PÁ¯ÉÃf£À ¥ÀoÉåÃvÀgÀ ZÀlÄªÀnPÉªÉZÀÑUÀ¼ÀÄ</t>
  </si>
  <si>
    <t>4AC5.3</t>
  </si>
  <si>
    <r>
      <t xml:space="preserve">£ÁåPï ªÉZÀÑUÀ¼ÀÄ </t>
    </r>
    <r>
      <rPr>
        <sz val="12"/>
        <rFont val="Times New Roman"/>
        <family val="1"/>
      </rPr>
      <t xml:space="preserve">(NAAC) </t>
    </r>
  </si>
  <si>
    <t>4AC5.4</t>
  </si>
  <si>
    <t>¸ËÌmïì</t>
  </si>
  <si>
    <t>4AC5.5</t>
  </si>
  <si>
    <t>gÉqï PÁæ¸ï</t>
  </si>
  <si>
    <t>4AC5.6</t>
  </si>
  <si>
    <t>QæÃqÉ</t>
  </si>
  <si>
    <t>4AC5.7</t>
  </si>
  <si>
    <t>gÉÆÃªÀgïì &amp; gÉÃdgïì</t>
  </si>
  <si>
    <t>4AC5.8</t>
  </si>
  <si>
    <t>ªÁ¶ðPÀ ¸ÀAaPÉ</t>
  </si>
  <si>
    <t>4AC5.9</t>
  </si>
  <si>
    <r>
      <t xml:space="preserve">EvÀgÉ ªÉZÀÑUÀ¼ÀÄ </t>
    </r>
    <r>
      <rPr>
        <sz val="12"/>
        <rFont val="Calibri"/>
        <family val="2"/>
      </rPr>
      <t>(Miscellaneous Expenditure/redcross)</t>
    </r>
  </si>
  <si>
    <t xml:space="preserve">. ¸ÁßvÀPÉÆÃvÀÛgÀ «¨sÁUÀUÀ¼À ªÉZÀÑUÀ¼ÀÄ </t>
  </si>
  <si>
    <t>4AC 6.1.1</t>
  </si>
  <si>
    <t>1.  CxÀð±Á¸ÀÛç «¨sÁUÀ</t>
  </si>
  <si>
    <t>4AC6.1.1.1</t>
  </si>
  <si>
    <t>4AC6.1.1.2</t>
  </si>
  <si>
    <t>4AC6.1.1.3</t>
  </si>
  <si>
    <t>4AC 6.1.2</t>
  </si>
  <si>
    <t xml:space="preserve">     2. gÁdå±Á¸ÀÛç «¨sÁUÀ</t>
  </si>
  <si>
    <t>4AC6.1.2.1</t>
  </si>
  <si>
    <t>4AC6.1.2.2</t>
  </si>
  <si>
    <t>4AC6.1.2.3</t>
  </si>
  <si>
    <t>4AC 6.1.3</t>
  </si>
  <si>
    <r>
      <t xml:space="preserve">     3. EAVèÃµï «¨sÁUÀ </t>
    </r>
    <r>
      <rPr>
        <sz val="12"/>
        <rFont val="Times New Roman"/>
        <family val="1"/>
      </rPr>
      <t xml:space="preserve">     </t>
    </r>
  </si>
  <si>
    <t>4AC6.1.3.1</t>
  </si>
  <si>
    <t>4AC6.1.3.2</t>
  </si>
  <si>
    <t>4AC6.1.3.3</t>
  </si>
  <si>
    <t>4 AD</t>
  </si>
  <si>
    <t>4 AD 1</t>
  </si>
  <si>
    <t>4 AD 1.1</t>
  </si>
  <si>
    <t>4 AD 1.2</t>
  </si>
  <si>
    <t>4 AD 1.3</t>
  </si>
  <si>
    <t>4 AD 2</t>
  </si>
  <si>
    <t>2. ¸À«Ãð¸ï/¨sÀzÀævÁ KeÉ¤ì ªÉÃvÀ£À</t>
  </si>
  <si>
    <t>4AD 3</t>
  </si>
  <si>
    <t>4AD 3.1</t>
  </si>
  <si>
    <t>4AD 3.2</t>
  </si>
  <si>
    <t>4AD13</t>
  </si>
  <si>
    <t xml:space="preserve"> 13. EvÁå¢ ªÉZÀÑUÀ¼ÀÄ</t>
  </si>
  <si>
    <t>4AD4.1</t>
  </si>
  <si>
    <t>4AD4.2</t>
  </si>
  <si>
    <t>¥ÀæAiÀiÁt/ ¢£À¨sÀvÉå</t>
  </si>
  <si>
    <t>4AD4.3</t>
  </si>
  <si>
    <t>4AD4.4</t>
  </si>
  <si>
    <t xml:space="preserve">Govt. </t>
  </si>
  <si>
    <r>
      <t>MlÄÖ</t>
    </r>
    <r>
      <rPr>
        <b/>
        <sz val="12"/>
        <rFont val="Times New Roman"/>
        <family val="1"/>
      </rPr>
      <t xml:space="preserve"> (Total)</t>
    </r>
  </si>
  <si>
    <t>cash book</t>
  </si>
  <si>
    <t>difference</t>
  </si>
  <si>
    <t>=</t>
  </si>
  <si>
    <t xml:space="preserve">       4.3.4.  ¸ÀºÁå¢æ  ªÁtÂdå PÁ¯ÉÃdÄ ªÉZÀÑUÀ¼À «ªÀgÀ 2022-23</t>
  </si>
  <si>
    <t>6AC</t>
  </si>
  <si>
    <t>6 AC 1</t>
  </si>
  <si>
    <t>6AC1.1</t>
  </si>
  <si>
    <t>6AC1.2</t>
  </si>
  <si>
    <t>6AC1.3</t>
  </si>
  <si>
    <t>6 AC2</t>
  </si>
  <si>
    <t>6AC3</t>
  </si>
  <si>
    <t>6AC3.1</t>
  </si>
  <si>
    <t>6AC3.2</t>
  </si>
  <si>
    <t>6AC4</t>
  </si>
  <si>
    <t>6AC4.1</t>
  </si>
  <si>
    <t>6AC4.2</t>
  </si>
  <si>
    <t>6AC4.3</t>
  </si>
  <si>
    <t>6AC4.4</t>
  </si>
  <si>
    <t>6AC5</t>
  </si>
  <si>
    <t>6AC5.1</t>
  </si>
  <si>
    <t>6AC5.2</t>
  </si>
  <si>
    <t>6AC5.3</t>
  </si>
  <si>
    <t>6AC5.4</t>
  </si>
  <si>
    <t>6AC5.5</t>
  </si>
  <si>
    <t>6AC5.6</t>
  </si>
  <si>
    <t>6AC5.7</t>
  </si>
  <si>
    <t>6AC5.8</t>
  </si>
  <si>
    <t>6AC5.9</t>
  </si>
  <si>
    <t>«zÁåyð PÀ¯Áåt¤¢ü</t>
  </si>
  <si>
    <t>6AC5.10</t>
  </si>
  <si>
    <t>²PÀëPÀgÀ PÀ¯Áåt¤¢ü</t>
  </si>
  <si>
    <t>6AC5.11</t>
  </si>
  <si>
    <t>«zÁåyðUÀ¼À gÀPÀëuÁ «ªÀiÁ PÀÄjvÀÄ</t>
  </si>
  <si>
    <t>6AC5.12</t>
  </si>
  <si>
    <t>©.©.J. «zÁåyðUÀ¼À ¥ÀæªÁ¸À</t>
  </si>
  <si>
    <t>6AC5.13</t>
  </si>
  <si>
    <t>6AC 6</t>
  </si>
  <si>
    <t xml:space="preserve">6. ¸ÁßvÀPÉÆÃvÀÛgÀ «¨sÁUÀUÀ¼À ªÉZÀÑUÀ¼ÀÄ </t>
  </si>
  <si>
    <t>6AC 6.1</t>
  </si>
  <si>
    <t xml:space="preserve">6.1 ªÁtÂdå ¤PÁAiÀÄ </t>
  </si>
  <si>
    <t>6AC 6.1.1</t>
  </si>
  <si>
    <t>DqÀ½vÀ ¤ªÀðºÀuÁ±Á¸ÀÛç «¨sÁUÀ</t>
  </si>
  <si>
    <t>6AC6.1.1.1</t>
  </si>
  <si>
    <t>6AC6.1.1.2</t>
  </si>
  <si>
    <t>6AC6.1.1.3</t>
  </si>
  <si>
    <t>6AC 6.1.2</t>
  </si>
  <si>
    <t>ªÁtÂdå ±Á¸ÀÛç «¨sÁUÀ</t>
  </si>
  <si>
    <t>6AC6.1.2.1</t>
  </si>
  <si>
    <t>6AC6.1.2.2</t>
  </si>
  <si>
    <t>6AC6.1.2.3</t>
  </si>
  <si>
    <t>6 AD</t>
  </si>
  <si>
    <t>6 AD 1</t>
  </si>
  <si>
    <t>6 AD 1.1</t>
  </si>
  <si>
    <t>6 AD 1.2</t>
  </si>
  <si>
    <t>6 AD 1.3</t>
  </si>
  <si>
    <t>6 AD 2</t>
  </si>
  <si>
    <t>6AD 3</t>
  </si>
  <si>
    <t>6AD 3.1</t>
  </si>
  <si>
    <t>6AD 3.2</t>
  </si>
  <si>
    <t>6AD4</t>
  </si>
  <si>
    <t>6AD4.1</t>
  </si>
  <si>
    <t>6AD4.2</t>
  </si>
  <si>
    <t>6AD4.3</t>
  </si>
  <si>
    <t>6AD4.4</t>
  </si>
  <si>
    <t>5 AC1</t>
  </si>
  <si>
    <t>5 AC2</t>
  </si>
  <si>
    <t>5AC 3</t>
  </si>
  <si>
    <t>5AC3.1</t>
  </si>
  <si>
    <t>5AC3.2</t>
  </si>
  <si>
    <t>5AC3.3</t>
  </si>
  <si>
    <t xml:space="preserve">¥ÀæAiÉÆÃUÀ ±Á¯Á C£ÀÄzÁ£À (gÁ¸ÁAiÀÄ¤PÀUÀ¼ÀÄ/UÁè¸ïªÉÃgï/ G¥ÀPÀgÀtUÀ¼ÀÄ) </t>
  </si>
  <si>
    <t>5AC 4</t>
  </si>
  <si>
    <t xml:space="preserve">    4. UÀæAxÁ®AiÀÄzÀ ªÉZÀÑUÀ¼ÀÄ </t>
  </si>
  <si>
    <t>5AC4.1</t>
  </si>
  <si>
    <t>5AC4.2</t>
  </si>
  <si>
    <t>5AC4.3</t>
  </si>
  <si>
    <t>5AC4.4</t>
  </si>
  <si>
    <t>5AC5</t>
  </si>
  <si>
    <t>5AC5.1</t>
  </si>
  <si>
    <t>5AC5.2</t>
  </si>
  <si>
    <t>5AC5.3</t>
  </si>
  <si>
    <t>5AC5.4</t>
  </si>
  <si>
    <t>5AC5.5</t>
  </si>
  <si>
    <t>5AC5.6</t>
  </si>
  <si>
    <t>5AC5.7</t>
  </si>
  <si>
    <t>5AC5.8</t>
  </si>
  <si>
    <t>5AC5.9</t>
  </si>
  <si>
    <t>5AC6</t>
  </si>
  <si>
    <t xml:space="preserve">6 ¸ÁßvÀPÉÆÃvÀÛgÀ «¨sÁUÀUÀ¼À ªÉZÀÑUÀ¼ÀÄ </t>
  </si>
  <si>
    <t xml:space="preserve">«eÁÕ£À ¤PÁAiÀÄ </t>
  </si>
  <si>
    <t>5AC6.1</t>
  </si>
  <si>
    <t>1. C£Àé¬ÄPÀ gÀ¸ÁAiÀÄ£À ±Á¸ÀÛç</t>
  </si>
  <si>
    <t>5AC6.1.1</t>
  </si>
  <si>
    <t>5AC6.1.2</t>
  </si>
  <si>
    <t>5AC6.1.3</t>
  </si>
  <si>
    <r>
      <t>PÀbÉÃj ¸Á¢¯ÁégÀÄ</t>
    </r>
    <r>
      <rPr>
        <sz val="12"/>
        <rFont val="Times New Roman"/>
        <family val="1"/>
      </rPr>
      <t xml:space="preserve">  </t>
    </r>
  </si>
  <si>
    <t>5AC6.1.4</t>
  </si>
  <si>
    <t xml:space="preserve">¥ÀæAiÉÆÃUÀ ±Á¯Á  C£ÀÄzÁ£À (gÁ¸ÁAiÀÄ¤PÀUÀ¼ÀÄ/UÁè¸ïªÉÃgï/ G¥ÀPÀgÀtUÀ¼ÀÄ) </t>
  </si>
  <si>
    <t>5AC6.2</t>
  </si>
  <si>
    <t>2.  gÀ¸ÁAiÀÄ£À ±Á¸ÀÛç</t>
  </si>
  <si>
    <t>5AC6.2.1</t>
  </si>
  <si>
    <t>5AC6.2.2</t>
  </si>
  <si>
    <t>5AC6.2.3</t>
  </si>
  <si>
    <t>5AC6.2.4</t>
  </si>
  <si>
    <t>5AC6.3</t>
  </si>
  <si>
    <t>3.  eÉÊ«PÀ vÀAvÀæeÁÕ£À «¨sÁUÀ</t>
  </si>
  <si>
    <t>5AC6.3.1</t>
  </si>
  <si>
    <t>5AC6.3.2</t>
  </si>
  <si>
    <t>5AC6.3.3</t>
  </si>
  <si>
    <t>5AC6.3.4</t>
  </si>
  <si>
    <t>5AC6.4</t>
  </si>
  <si>
    <t>4.  OzÉÆåÃVPÀ  gÀ¸ÁAiÀÄ£À ±Á¸ÀÛç</t>
  </si>
  <si>
    <t>5AC6.4.1</t>
  </si>
  <si>
    <t>5AC6.4.2</t>
  </si>
  <si>
    <t>5AC6.4.3</t>
  </si>
  <si>
    <t>5AC6.4.4</t>
  </si>
  <si>
    <t>5AC6.5</t>
  </si>
  <si>
    <t>5.  ¨sËvÀ±Á¸ÀÛç</t>
  </si>
  <si>
    <t>5AC6.5.1</t>
  </si>
  <si>
    <t>5AC6.5.2</t>
  </si>
  <si>
    <t>5AC6.5.3</t>
  </si>
  <si>
    <t>5AC6.5.4</t>
  </si>
  <si>
    <t>5 AD</t>
  </si>
  <si>
    <t>5 AD 2</t>
  </si>
  <si>
    <t>5 AD 3</t>
  </si>
  <si>
    <t xml:space="preserve">     3. ¤ªÀðºÀuÁ ªÉZÀÑUÀ¼ÀÄ</t>
  </si>
  <si>
    <t>5 AD3.1</t>
  </si>
  <si>
    <t>5 AD3.2</t>
  </si>
  <si>
    <t>5 AD3.3</t>
  </si>
  <si>
    <t>5 AD 4</t>
  </si>
  <si>
    <t xml:space="preserve">     4. ¤ªÀðºÀuÁ ªÉZÀÑUÀ¼ÀÄ</t>
  </si>
  <si>
    <t>5 AD4.1</t>
  </si>
  <si>
    <t xml:space="preserve">PÀlÖqÀUÀ¼ÀÄ/¤ÃgÀÄ ¸ÀgÀ§gÁdÄ/«zÀÄåZÀÒQÛ ¤ªÀðºÀuÉ </t>
  </si>
  <si>
    <t>5 AD4.2</t>
  </si>
  <si>
    <t>PÉÊ vÉÆÃl ¤ªÀiÁðt/¤ªÀðºÀuÉ</t>
  </si>
  <si>
    <t>5 AD4.3</t>
  </si>
  <si>
    <t>PÁåA¥À¸ï ¤ªÀðºÀuÉ ¸ÀºÁå¢æ «eÁÕ£À/PÀ¯Á/ªÁtÂdå ¤ªÀðºÀuÉ/£ÀUÀgÀ PÀbÉÃj</t>
  </si>
  <si>
    <t>5 AD4.4</t>
  </si>
  <si>
    <t>¸ÀºÁå¢æ PÁ¯ÉÃf£À DªÀgÀtzÀ M¼ÁAUÀt QæÃqÁAUÀt ¤ªÀðºÀuÉ</t>
  </si>
  <si>
    <t>5 AD5</t>
  </si>
  <si>
    <t xml:space="preserve">     5. EvÁå¢ ªÉZÀÑUÀ¼ÀÄ</t>
  </si>
  <si>
    <t>5AD5.1</t>
  </si>
  <si>
    <t>5AD5.2</t>
  </si>
  <si>
    <t>5AD5.3</t>
  </si>
  <si>
    <t>5AD5.4</t>
  </si>
  <si>
    <t>9 SS 1.1</t>
  </si>
  <si>
    <r>
      <t>JA.¦ü¯ï/¦ºÉZï.r.
¸ÀA±ÉÆÃzsÀ£Á ²µÀåªÉÃvÀ£À
(</t>
    </r>
    <r>
      <rPr>
        <sz val="11"/>
        <rFont val="Cambria"/>
        <family val="1"/>
      </rPr>
      <t>Fellowships       for       M.Phil/Ph.D. Research Scholars)</t>
    </r>
  </si>
  <si>
    <t>9 SS 1.2</t>
  </si>
  <si>
    <r>
      <t>¥ÀæªÁ¸À/vÀgÀ¨ÉÃw/¨ÉÆ ÃzsÀ£É
(</t>
    </r>
    <r>
      <rPr>
        <sz val="11"/>
        <rFont val="Cambria"/>
        <family val="1"/>
      </rPr>
      <t>Tour/ Training/ Coaching</t>
    </r>
    <r>
      <rPr>
        <sz val="11"/>
        <rFont val="Nudi 01 e"/>
        <family val="0"/>
      </rPr>
      <t>)</t>
    </r>
  </si>
  <si>
    <t>9 SS 1.3</t>
  </si>
  <si>
    <t>Amelioration  Fund</t>
  </si>
  <si>
    <t>9 SS 1.4</t>
  </si>
  <si>
    <r>
      <t>¥ÀÄ¸ÀÛPÀ ¨sÀAqÁgÀ
(</t>
    </r>
    <r>
      <rPr>
        <sz val="11"/>
        <rFont val="MS Sans Serif"/>
        <family val="2"/>
      </rPr>
      <t xml:space="preserve">Book Bank </t>
    </r>
    <r>
      <rPr>
        <sz val="11"/>
        <rFont val="Nudi 01 e"/>
        <family val="0"/>
      </rPr>
      <t>)</t>
    </r>
  </si>
  <si>
    <t>9 SS 1.5</t>
  </si>
  <si>
    <r>
      <t>ssssssssssAZÁ®PÀgÀ      UËgÀªÀ
¸ÀA¨sÁªÀ£É
(</t>
    </r>
    <r>
      <rPr>
        <sz val="11"/>
        <rFont val="MS Gothic"/>
        <family val="3"/>
      </rPr>
      <t>Honorarium to Convener</t>
    </r>
    <r>
      <rPr>
        <sz val="11"/>
        <rFont val="Nudi 01 e"/>
        <family val="0"/>
      </rPr>
      <t>)</t>
    </r>
  </si>
  <si>
    <t>9 SS 1.6</t>
  </si>
  <si>
    <r>
      <t>PÀbÉÃj ¸Á¢¯ÁégÀÄ
(</t>
    </r>
    <r>
      <rPr>
        <sz val="11"/>
        <rFont val="MS Gothic"/>
        <family val="3"/>
      </rPr>
      <t>Office Contingency</t>
    </r>
    <r>
      <rPr>
        <sz val="11"/>
        <rFont val="Nudi 01 e"/>
        <family val="0"/>
      </rPr>
      <t>)</t>
    </r>
  </si>
  <si>
    <t>9 SS 1.7</t>
  </si>
  <si>
    <t>¥Àj²µÀÖ                         eÁw
G¥ÀAiÉÆÃd£É</t>
  </si>
  <si>
    <t>9 SS 1.8</t>
  </si>
  <si>
    <t>Vjd£À G¥ÀAiÉÆÃd£É</t>
  </si>
  <si>
    <t xml:space="preserve">9 SS 2.1  </t>
  </si>
  <si>
    <r>
      <t>JA.¦ü¯ï/¦ºÉZï.r. ¸ÀA±ÉÆÃzsÀ£Á ²µÀåªÉÃvÀ£À(</t>
    </r>
    <r>
      <rPr>
        <sz val="11"/>
        <rFont val="MS PGothic"/>
        <family val="2"/>
      </rPr>
      <t>Fellowships for M.Phil/Ph.D.  Research Scholars)</t>
    </r>
  </si>
  <si>
    <t xml:space="preserve">9 SS 2.2  </t>
  </si>
  <si>
    <r>
      <rPr>
        <sz val="12"/>
        <rFont val="Nudi 01 k"/>
        <family val="0"/>
      </rPr>
      <t>¥ÀæªÁ¸À/vÀgÀ¨ÉÃw/¨ÉÆÃ</t>
    </r>
    <r>
      <rPr>
        <sz val="12"/>
        <rFont val="Nudi 01 e"/>
        <family val="0"/>
      </rPr>
      <t>zsÀ£É</t>
    </r>
    <r>
      <rPr>
        <sz val="12"/>
        <rFont val="Nudi 01 k"/>
        <family val="0"/>
      </rPr>
      <t xml:space="preserve">   </t>
    </r>
    <r>
      <rPr>
        <sz val="8"/>
        <rFont val="MS Gothic"/>
        <family val="3"/>
      </rPr>
      <t>Tour/ Training/ Coaching )</t>
    </r>
  </si>
  <si>
    <t xml:space="preserve">9 SS 2.3  </t>
  </si>
  <si>
    <r>
      <t>¥ÀÄ¸ÀÛPÀ ¨sÀAqÁgÀ
(</t>
    </r>
    <r>
      <rPr>
        <sz val="10"/>
        <rFont val="Mongolian Baiti"/>
        <family val="4"/>
      </rPr>
      <t xml:space="preserve">Book Bank </t>
    </r>
    <r>
      <rPr>
        <sz val="10"/>
        <rFont val="Nudi 01 e"/>
        <family val="0"/>
      </rPr>
      <t>)</t>
    </r>
  </si>
  <si>
    <t xml:space="preserve">9 SS 2.4  </t>
  </si>
  <si>
    <r>
      <t>PÀbÉÃj ¸Á¢¯ÁégÀÄ
(</t>
    </r>
    <r>
      <rPr>
        <sz val="10"/>
        <rFont val="Modern No. 20"/>
        <family val="1"/>
      </rPr>
      <t>Office Contingency</t>
    </r>
    <r>
      <rPr>
        <sz val="10"/>
        <rFont val="Nudi 01 e"/>
        <family val="0"/>
      </rPr>
      <t>)</t>
    </r>
  </si>
  <si>
    <t xml:space="preserve">9 SS 2.5  </t>
  </si>
  <si>
    <t>ªÀÄgÀÄ¨sÀjPÉ ±ÀÄ®Ì (</t>
  </si>
  <si>
    <t xml:space="preserve">9 SS 3.1   </t>
  </si>
  <si>
    <r>
      <t>¸ÁßvÀPÉÆÃvÀÛgÀ §qÀ «zÁåyðUÀ¼À «zÁåyðªÉÃvÀ£À(</t>
    </r>
    <r>
      <rPr>
        <i/>
        <sz val="12"/>
        <rFont val="Monotype Corsiva"/>
        <family val="4"/>
      </rPr>
      <t>Scholarship for Poor P.G. Students)</t>
    </r>
  </si>
  <si>
    <t xml:space="preserve">9 SS 3.2   </t>
  </si>
  <si>
    <r>
      <rPr>
        <sz val="14"/>
        <rFont val="Nudi 01 e"/>
        <family val="0"/>
      </rPr>
      <t>¸ÁªÀiÁ£Àå ²µÀåªÉÃvÀ£À</t>
    </r>
    <r>
      <rPr>
        <sz val="9"/>
        <rFont val="Times New Roman"/>
        <family val="1"/>
      </rPr>
      <t xml:space="preserve">
(General Fellowships)  
</t>
    </r>
  </si>
  <si>
    <t>9 SS 4.1</t>
  </si>
  <si>
    <r>
      <t>ªÀiÁUÀðzÀ±Àð£À/GzÉÆåÃUÀ ¸À®ºÉ/   ¥ÀæzÀ±Àð£À  (</t>
    </r>
    <r>
      <rPr>
        <sz val="12"/>
        <rFont val="MS PGothic"/>
        <family val="2"/>
      </rPr>
      <t>Guidance / Placement/ Exhibition</t>
    </r>
    <r>
      <rPr>
        <sz val="12"/>
        <rFont val="Nudi 01 e"/>
        <family val="0"/>
      </rPr>
      <t xml:space="preserve">)    </t>
    </r>
  </si>
  <si>
    <t xml:space="preserve">9 SS 4.2   </t>
  </si>
  <si>
    <t>¸ÀÀàzÁðvÀäPÀ ¥ÀjÃPÉëUÀ¼À ¥ÀÄ¸ÀÛPÀUÀ¼ÀÄ</t>
  </si>
  <si>
    <t xml:space="preserve">9 SS 4.3   </t>
  </si>
  <si>
    <t>¤AiÀÄvÀPÁ°PÉUÀ¼ÀÄ/¢£À¥ÀwæPÉ</t>
  </si>
  <si>
    <t xml:space="preserve">9 SS 4.4   </t>
  </si>
  <si>
    <t>CAZÉ/PÉÆÃjAiÀÄgï</t>
  </si>
  <si>
    <t xml:space="preserve">9 SS 4.5   </t>
  </si>
  <si>
    <t>¸Á¢¯ÁégÀÄ</t>
  </si>
  <si>
    <t xml:space="preserve">9 SS 5.1   </t>
  </si>
  <si>
    <t>OµÀ¢üUÀ¼À RjÃ¢</t>
  </si>
  <si>
    <t xml:space="preserve">9 SS 5.2   </t>
  </si>
  <si>
    <t>aQvÉì/¥ÀæAiÉÆÃUÀ®AiÀÄ G¥ÀPÀgÀtUÀ¼ÀÄ</t>
  </si>
  <si>
    <t xml:space="preserve">9 SS 5.3   </t>
  </si>
  <si>
    <r>
      <t xml:space="preserve">PÀbÉÃj ¸Á¢¯ÁégÀÄ
</t>
    </r>
    <r>
      <rPr>
        <sz val="12"/>
        <rFont val="Nudi 01 e"/>
        <family val="0"/>
      </rPr>
      <t>(</t>
    </r>
    <r>
      <rPr>
        <sz val="12"/>
        <rFont val="MoolBoran"/>
        <family val="2"/>
      </rPr>
      <t>Office Contingency)</t>
    </r>
  </si>
  <si>
    <t xml:space="preserve">9 SS 7.1    </t>
  </si>
  <si>
    <t>QæÃqÉUÀ¼ÀÄ</t>
  </si>
  <si>
    <t xml:space="preserve">9 SS 7.2   </t>
  </si>
  <si>
    <t xml:space="preserve">QæÃqÁ G¥ÀPÀgÀtUÀ¼ÀÄ/C©üªÀÈ¢Þ ZÀlÄªÀnPÉUÀ¼ÀÄ </t>
  </si>
  <si>
    <t xml:space="preserve">9 SS 7.3    </t>
  </si>
  <si>
    <t>«zÁåyðUÀ¼À QæÃqÁ ¥ÉÆæÃvÁìºÀzsÀt «±Àé«zÁå®AiÀÄ¢AzÀ QæÃqÉUÀ½UÉ ¥Àæw¤¢ü¸ÀÄªÀ «zÁåyðUÀ¼À «zÀå¢üðªÉÃvÀ£À</t>
  </si>
  <si>
    <t xml:space="preserve">9 SS 7.4   </t>
  </si>
  <si>
    <t>zÀPÀÕt ªÀ®AiÀÄ/ gÁdå ªÀÄvÀÛAiÀÄ gÁµÀÖ ªÀÄlÖzÀ QæÃqÉUÀ¼À°è ¨sÁUÀªÀ»¹zÀ CºÀð «zÁåy?ðUÀ½UÉ QæÃqÁ ¥ÉÆæÃvÁìºÀ zsÀ£À</t>
  </si>
  <si>
    <t xml:space="preserve">9 SS 7.5   </t>
  </si>
  <si>
    <r>
      <rPr>
        <sz val="12"/>
        <rFont val="Nudi 01 e"/>
        <family val="0"/>
      </rPr>
      <t>PÀÀbÉÃj ¸Á¢¯ÁégÀÄ</t>
    </r>
    <r>
      <rPr>
        <b/>
        <sz val="12"/>
        <rFont val="Nudi 01 e"/>
        <family val="0"/>
      </rPr>
      <t xml:space="preserve">
(</t>
    </r>
    <r>
      <rPr>
        <sz val="12"/>
        <rFont val="MS Gothic"/>
        <family val="3"/>
      </rPr>
      <t>Office Contingency)</t>
    </r>
  </si>
  <si>
    <t xml:space="preserve">9 SS 8.1    </t>
  </si>
  <si>
    <r>
      <t>¥ÀoÉåÃvÀgÀ ZÀlÄªÀnPÉUÀ¼ÀÄ</t>
    </r>
    <r>
      <rPr>
        <sz val="12"/>
        <rFont val="Times New Roman"/>
        <family val="1"/>
      </rPr>
      <t xml:space="preserve"> (E.C.A)</t>
    </r>
  </si>
  <si>
    <t xml:space="preserve">9 SS 8.2    </t>
  </si>
  <si>
    <r>
      <t>CzsÀåAiÀÄ£À ¥ÀæªÁ¸À/PÉÕÃvÀæ ¨sÉÃn ss</t>
    </r>
    <r>
      <rPr>
        <sz val="12"/>
        <rFont val="Times New Roman"/>
        <family val="1"/>
      </rPr>
      <t>Study tour/filed work</t>
    </r>
  </si>
  <si>
    <t xml:space="preserve">9 SS 8.3  </t>
  </si>
  <si>
    <t xml:space="preserve">«zÁåyðUÀ¼À C¥ÀWÁvÀ «ªÉÄ </t>
  </si>
  <si>
    <t xml:space="preserve">9 SS 8.4   </t>
  </si>
  <si>
    <t>¸ÁA¸ÀÌøwPÀ «¤ªÀÄAiÀÄ PÁAiÀÄðPÀæªÀÄ</t>
  </si>
  <si>
    <r>
      <t xml:space="preserve">9 SS 8.5 </t>
    </r>
    <r>
      <rPr>
        <sz val="11"/>
        <rFont val="Nudi 01 e"/>
        <family val="0"/>
      </rPr>
      <t xml:space="preserve"> </t>
    </r>
  </si>
  <si>
    <t>«ZÁgÀ¸ÀAQgÀtPÉÌ «zÁåyð/¸ÀA±ÉÆÃzsÀ£Á «zÁåyðUÀ¼À ¤AiÉÆÃd£É</t>
  </si>
  <si>
    <t xml:space="preserve">9 SS 8.6  </t>
  </si>
  <si>
    <t>WÀlPÀ PÁ¯ÉÃf£À ºÉZÀÄÑªÀj ¨ÉÆÃd£Á ºÁUÀÆ ªÀ¸Àw ªÉZï</t>
  </si>
  <si>
    <t xml:space="preserve">9 SS 8.7   </t>
  </si>
  <si>
    <t>aézÁåyð¤®AiÀÄUÀ¼À C©üªÀÈ¢Þ</t>
  </si>
  <si>
    <t xml:space="preserve">9 SS 8.8   </t>
  </si>
  <si>
    <t>«zÁåyð¤®AiÀÄUÀ¼À ²PÀÕPÀ ¸À®ºÉUÁgÀgÀ UËgÀªÀ</t>
  </si>
  <si>
    <r>
      <t>9 SS 8.9</t>
    </r>
    <r>
      <rPr>
        <sz val="11"/>
        <rFont val="Nudi 01 e"/>
        <family val="0"/>
      </rPr>
      <t xml:space="preserve">  </t>
    </r>
  </si>
  <si>
    <t>«PÀ®ZÉÃvÀ£À «zÁåyðUÀ¼À £ÉgÀªÀÅ</t>
  </si>
  <si>
    <r>
      <t xml:space="preserve"> </t>
    </r>
    <r>
      <rPr>
        <sz val="10"/>
        <rFont val="Times New Roman"/>
        <family val="1"/>
      </rPr>
      <t xml:space="preserve">9 SS 8.10   </t>
    </r>
  </si>
  <si>
    <t>¥ÀæªÉÃ±ÀPÉÌ ¸ÀA§A¢ü¹¸ÀzÀ ªÀÄgÀÄ¨sÀjPÉ ±ÀÄ®Ì</t>
  </si>
  <si>
    <t>9 SS8.11</t>
  </si>
  <si>
    <t>PÀ°PÉ/UÀ½PÉ</t>
  </si>
  <si>
    <t>9 SS8.12</t>
  </si>
  <si>
    <t>pathways students</t>
  </si>
  <si>
    <t>9 SS8.13</t>
  </si>
  <si>
    <t>Foregin student suport cell</t>
  </si>
  <si>
    <t>9 SS8.14</t>
  </si>
  <si>
    <t>Career coundelling for P.G.Students</t>
  </si>
  <si>
    <t>9 SS8.15</t>
  </si>
  <si>
    <t>Food subsiby for P .G students</t>
  </si>
  <si>
    <t>9 SS8.16</t>
  </si>
  <si>
    <t>Online students Grievances</t>
  </si>
  <si>
    <t>9 SS8.17</t>
  </si>
  <si>
    <t>A view learning</t>
  </si>
  <si>
    <t>9 SS8.18</t>
  </si>
  <si>
    <t>Red cross</t>
  </si>
  <si>
    <t>9 SS8.19</t>
  </si>
  <si>
    <t>gÉÆÃªÀgÀì &amp;gÉÃdgïì</t>
  </si>
  <si>
    <t>SMR.  SKG  2022-23</t>
  </si>
  <si>
    <t>7 AC2</t>
  </si>
  <si>
    <t>7AC 3</t>
  </si>
  <si>
    <t>7AC3.1</t>
  </si>
  <si>
    <t>7AC3.2</t>
  </si>
  <si>
    <t>7AC 4</t>
  </si>
  <si>
    <t>7AC4.1</t>
  </si>
  <si>
    <t>7AC4.2</t>
  </si>
  <si>
    <t>7AC4.3</t>
  </si>
  <si>
    <t>¤AiÀÄvÀPÁ°PÉ/ªÀgÀ¢UÀ¼ÀÄ/ ¢£À¥ÀwæPÉ</t>
  </si>
  <si>
    <t>7AC4.4</t>
  </si>
  <si>
    <t>7AC5</t>
  </si>
  <si>
    <t>7AC5.1</t>
  </si>
  <si>
    <t>7AC5.2</t>
  </si>
  <si>
    <t>7AC5.3</t>
  </si>
  <si>
    <r>
      <t xml:space="preserve">£ÁåPï ªÉZÀÑUÀ¼ÀÄ </t>
    </r>
    <r>
      <rPr>
        <sz val="11"/>
        <rFont val="Times New Roman"/>
        <family val="1"/>
      </rPr>
      <t xml:space="preserve">(NAAC) </t>
    </r>
  </si>
  <si>
    <t>7AC5.4</t>
  </si>
  <si>
    <t>7AC5.5</t>
  </si>
  <si>
    <t>7AC5.6</t>
  </si>
  <si>
    <t>7AC5.7</t>
  </si>
  <si>
    <t>7AC5.8</t>
  </si>
  <si>
    <t>7AC5.9</t>
  </si>
  <si>
    <t>7 AD 2</t>
  </si>
  <si>
    <t>2. ¤ªÀðºÀuÁ ªÉZÀÑUÀ¼ÀÄ</t>
  </si>
  <si>
    <t>7 AD2.1</t>
  </si>
  <si>
    <t>7 AD2.2</t>
  </si>
  <si>
    <t>7 AD3</t>
  </si>
  <si>
    <t>3. EvÁå¢ ªÉZÀÑUÀ¼ÀÄ</t>
  </si>
  <si>
    <t>7AD3.1</t>
  </si>
  <si>
    <t>7AD3.2</t>
  </si>
  <si>
    <t>7AD3.3</t>
  </si>
  <si>
    <t>7AD3.4</t>
  </si>
  <si>
    <t>A/C No. 54023036246 Examination Expenditure Statement for the Financial Year-2022-23</t>
  </si>
  <si>
    <t>SL. No.</t>
  </si>
  <si>
    <t>Sub Head</t>
  </si>
  <si>
    <t>Postal/Courier Charges</t>
  </si>
  <si>
    <t>Vehicle Hiring/ Maintanance</t>
  </si>
  <si>
    <t>Printing / Stationary</t>
  </si>
  <si>
    <t>Convocation Expenditure</t>
  </si>
  <si>
    <t>Office Contingency</t>
  </si>
  <si>
    <t>Miscellaneos Expenditure</t>
  </si>
  <si>
    <t>Regular Exam &amp; Result Process</t>
  </si>
  <si>
    <t>TA/DA/Remu. For College Staff Squad/ Teachers</t>
  </si>
  <si>
    <t>Practical Exam</t>
  </si>
  <si>
    <t>DDE Exam Expenses</t>
  </si>
  <si>
    <t xml:space="preserve">Confidetial Printing </t>
  </si>
  <si>
    <t>Upgradation of Computer Section</t>
  </si>
  <si>
    <t>Financial Year-2022-23 DDE  A/c No.54023036564 Expenditure Statement</t>
  </si>
  <si>
    <t>sl.   no.</t>
  </si>
  <si>
    <t xml:space="preserve">Head </t>
  </si>
  <si>
    <t>Advertisement</t>
  </si>
  <si>
    <t xml:space="preserve">Remuneration/Honororium </t>
  </si>
  <si>
    <t>TA/DA Meeting expenses</t>
  </si>
  <si>
    <t xml:space="preserve">Office Contingency </t>
  </si>
  <si>
    <t>Postal/Courier</t>
  </si>
  <si>
    <t xml:space="preserve">Orientation Course </t>
  </si>
  <si>
    <t xml:space="preserve">Study Material </t>
  </si>
  <si>
    <t xml:space="preserve">Printing and Stationary </t>
  </si>
  <si>
    <t>RTA Staff Salary</t>
  </si>
  <si>
    <t>Miscellaneous</t>
  </si>
  <si>
    <t>Fee Reimbursement</t>
  </si>
  <si>
    <t>Fuel/Vehicle Maintenance</t>
  </si>
  <si>
    <t xml:space="preserve">Laboratory Grants </t>
  </si>
  <si>
    <t xml:space="preserve">Seminar Grants </t>
  </si>
  <si>
    <t xml:space="preserve">Study Centers Shares </t>
  </si>
  <si>
    <t>Refund of Registration fees</t>
  </si>
  <si>
    <t>Purchaseing of Library Books</t>
  </si>
  <si>
    <t>BSC(IT)MSC(IT) courses</t>
  </si>
  <si>
    <t>DDE entrance/Practical Exam</t>
  </si>
  <si>
    <t xml:space="preserve">Office Automation </t>
  </si>
  <si>
    <t xml:space="preserve">Equipemtns </t>
  </si>
  <si>
    <t>Scolarship</t>
  </si>
  <si>
    <t>Transfer (GST Nov&amp;Dec)</t>
  </si>
  <si>
    <t xml:space="preserve">Bank charges </t>
  </si>
  <si>
    <t xml:space="preserve">Grand total </t>
  </si>
  <si>
    <t>KUVEMPU UNIVERSITY</t>
  </si>
  <si>
    <t>Jnana sahyadri A/c Expenditure 2022-23</t>
  </si>
  <si>
    <t>Sahyadri Science College. SMG. 2022-23</t>
  </si>
  <si>
    <t>STUDENT SUPPORT SERVICES - 2022-23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</si>
</sst>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mmmm\-yy;@"/>
    <numFmt numFmtId="173" formatCode="_(* #,##0_);_(* \(#,##0\);_(* &quot;-&quot;??_);_(@_)"/>
    <numFmt numFmtId="174" formatCode="0_ ;\-0\ "/>
    <numFmt numFmtId="175" formatCode="mmm/yyyy"/>
  </numFmts>
  <fonts count="1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Nudi 01 e"/>
      <family val="0"/>
    </font>
    <font>
      <sz val="12"/>
      <name val="Nudi 01 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Nudi 01 e"/>
      <family val="0"/>
    </font>
    <font>
      <b/>
      <sz val="11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2"/>
      <color indexed="10"/>
      <name val="Nudi 01 e"/>
      <family val="0"/>
    </font>
    <font>
      <sz val="10"/>
      <color indexed="10"/>
      <name val="Arial"/>
      <family val="2"/>
    </font>
    <font>
      <b/>
      <sz val="11"/>
      <name val="Nudi 01 e"/>
      <family val="0"/>
    </font>
    <font>
      <sz val="11"/>
      <name val="Arial"/>
      <family val="2"/>
    </font>
    <font>
      <sz val="11"/>
      <name val="Nudi 01 e"/>
      <family val="0"/>
    </font>
    <font>
      <b/>
      <sz val="10"/>
      <name val="Times New Roman"/>
      <family val="1"/>
    </font>
    <font>
      <b/>
      <sz val="14"/>
      <name val="Nudi 01 e"/>
      <family val="0"/>
    </font>
    <font>
      <b/>
      <sz val="9"/>
      <color indexed="10"/>
      <name val="Times New Roman"/>
      <family val="1"/>
    </font>
    <font>
      <b/>
      <sz val="11"/>
      <color indexed="10"/>
      <name val="Nudi 01 e"/>
      <family val="0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Nirmala UI"/>
      <family val="2"/>
    </font>
    <font>
      <sz val="11"/>
      <name val="Cambria"/>
      <family val="1"/>
    </font>
    <font>
      <sz val="11"/>
      <name val="MS Sans Serif"/>
      <family val="2"/>
    </font>
    <font>
      <sz val="11"/>
      <name val="MS Gothic"/>
      <family val="3"/>
    </font>
    <font>
      <sz val="11"/>
      <name val="MS PGothic"/>
      <family val="2"/>
    </font>
    <font>
      <sz val="8"/>
      <name val="Nudi 01 k"/>
      <family val="0"/>
    </font>
    <font>
      <sz val="12"/>
      <name val="Nudi 01 k"/>
      <family val="0"/>
    </font>
    <font>
      <sz val="8"/>
      <name val="MS Gothic"/>
      <family val="3"/>
    </font>
    <font>
      <sz val="10"/>
      <name val="Nudi 01 e"/>
      <family val="0"/>
    </font>
    <font>
      <sz val="10"/>
      <name val="Mongolian Baiti"/>
      <family val="4"/>
    </font>
    <font>
      <sz val="10"/>
      <name val="Modern No. 20"/>
      <family val="1"/>
    </font>
    <font>
      <i/>
      <sz val="12"/>
      <name val="Monotype Corsiva"/>
      <family val="4"/>
    </font>
    <font>
      <sz val="14"/>
      <name val="Nudi 01 e"/>
      <family val="0"/>
    </font>
    <font>
      <sz val="12"/>
      <name val="MS PGothic"/>
      <family val="2"/>
    </font>
    <font>
      <sz val="9"/>
      <name val="Nudi 01 e"/>
      <family val="0"/>
    </font>
    <font>
      <sz val="12"/>
      <name val="MoolBoran"/>
      <family val="2"/>
    </font>
    <font>
      <sz val="12"/>
      <name val="MS Gothic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9"/>
      <color indexed="10"/>
      <name val="Times New Roman"/>
      <family val="1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17"/>
      <name val="Times New Roman"/>
      <family val="1"/>
    </font>
    <font>
      <sz val="11"/>
      <color indexed="36"/>
      <name val="Times New Roman"/>
      <family val="1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Nudi 01 e"/>
      <family val="0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56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Times New Roman"/>
      <family val="1"/>
    </font>
    <font>
      <sz val="12"/>
      <color rgb="FFFF0000"/>
      <name val="Nudi 01 e"/>
      <family val="0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  <font>
      <sz val="11"/>
      <color theme="4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Nudi 01 e"/>
      <family val="0"/>
    </font>
    <font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206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5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17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horizontal="right" vertical="top" wrapText="1"/>
    </xf>
    <xf numFmtId="0" fontId="17" fillId="0" borderId="0" xfId="0" applyFont="1" applyBorder="1" applyAlignment="1">
      <alignment/>
    </xf>
    <xf numFmtId="0" fontId="124" fillId="0" borderId="10" xfId="0" applyFont="1" applyBorder="1" applyAlignment="1">
      <alignment horizontal="center" vertical="center" wrapText="1"/>
    </xf>
    <xf numFmtId="0" fontId="125" fillId="0" borderId="10" xfId="0" applyFont="1" applyBorder="1" applyAlignment="1">
      <alignment vertical="top" wrapText="1"/>
    </xf>
    <xf numFmtId="0" fontId="126" fillId="0" borderId="0" xfId="0" applyFont="1" applyBorder="1" applyAlignment="1">
      <alignment/>
    </xf>
    <xf numFmtId="0" fontId="125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1" fontId="15" fillId="9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127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28" fillId="0" borderId="10" xfId="0" applyFont="1" applyBorder="1" applyAlignment="1">
      <alignment horizontal="justify" vertical="top" wrapText="1"/>
    </xf>
    <xf numFmtId="0" fontId="129" fillId="0" borderId="10" xfId="0" applyFont="1" applyFill="1" applyBorder="1" applyAlignment="1">
      <alignment/>
    </xf>
    <xf numFmtId="172" fontId="75" fillId="38" borderId="10" xfId="0" applyNumberFormat="1" applyFont="1" applyFill="1" applyBorder="1" applyAlignment="1">
      <alignment horizontal="center" vertical="center"/>
    </xf>
    <xf numFmtId="172" fontId="75" fillId="38" borderId="10" xfId="0" applyNumberFormat="1" applyFont="1" applyFill="1" applyBorder="1" applyAlignment="1" quotePrefix="1">
      <alignment horizontal="center" vertical="center"/>
    </xf>
    <xf numFmtId="0" fontId="130" fillId="0" borderId="10" xfId="0" applyFont="1" applyBorder="1" applyAlignment="1">
      <alignment/>
    </xf>
    <xf numFmtId="1" fontId="15" fillId="36" borderId="10" xfId="0" applyNumberFormat="1" applyFont="1" applyFill="1" applyBorder="1" applyAlignment="1">
      <alignment/>
    </xf>
    <xf numFmtId="0" fontId="130" fillId="0" borderId="10" xfId="0" applyFont="1" applyFill="1" applyBorder="1" applyAlignment="1">
      <alignment/>
    </xf>
    <xf numFmtId="0" fontId="131" fillId="0" borderId="10" xfId="0" applyFont="1" applyBorder="1" applyAlignment="1">
      <alignment/>
    </xf>
    <xf numFmtId="0" fontId="132" fillId="0" borderId="10" xfId="0" applyFont="1" applyBorder="1" applyAlignment="1">
      <alignment/>
    </xf>
    <xf numFmtId="0" fontId="133" fillId="0" borderId="10" xfId="0" applyFont="1" applyFill="1" applyBorder="1" applyAlignment="1">
      <alignment/>
    </xf>
    <xf numFmtId="0" fontId="13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3" fillId="0" borderId="10" xfId="0" applyFont="1" applyBorder="1" applyAlignment="1">
      <alignment/>
    </xf>
    <xf numFmtId="0" fontId="135" fillId="0" borderId="10" xfId="0" applyFont="1" applyFill="1" applyBorder="1" applyAlignment="1">
      <alignment/>
    </xf>
    <xf numFmtId="0" fontId="129" fillId="39" borderId="10" xfId="0" applyFont="1" applyFill="1" applyBorder="1" applyAlignment="1">
      <alignment/>
    </xf>
    <xf numFmtId="0" fontId="136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16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9" fillId="39" borderId="10" xfId="0" applyFont="1" applyFill="1" applyBorder="1" applyAlignment="1">
      <alignment/>
    </xf>
    <xf numFmtId="0" fontId="75" fillId="0" borderId="10" xfId="0" applyFont="1" applyBorder="1" applyAlignment="1">
      <alignment horizontal="center" vertical="top" wrapText="1"/>
    </xf>
    <xf numFmtId="0" fontId="137" fillId="0" borderId="10" xfId="0" applyFont="1" applyBorder="1" applyAlignment="1">
      <alignment horizontal="center" vertical="center" wrapText="1"/>
    </xf>
    <xf numFmtId="0" fontId="15" fillId="36" borderId="10" xfId="0" applyFont="1" applyFill="1" applyBorder="1" applyAlignment="1">
      <alignment wrapText="1"/>
    </xf>
    <xf numFmtId="0" fontId="22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7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/>
    </xf>
    <xf numFmtId="0" fontId="138" fillId="0" borderId="10" xfId="0" applyFont="1" applyBorder="1" applyAlignment="1">
      <alignment/>
    </xf>
    <xf numFmtId="0" fontId="8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wrapText="1"/>
    </xf>
    <xf numFmtId="0" fontId="70" fillId="4" borderId="10" xfId="0" applyFont="1" applyFill="1" applyBorder="1" applyAlignment="1">
      <alignment wrapText="1"/>
    </xf>
    <xf numFmtId="0" fontId="0" fillId="4" borderId="0" xfId="0" applyFill="1" applyAlignment="1">
      <alignment/>
    </xf>
    <xf numFmtId="0" fontId="25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7" fillId="39" borderId="10" xfId="0" applyFont="1" applyFill="1" applyBorder="1" applyAlignment="1">
      <alignment/>
    </xf>
    <xf numFmtId="0" fontId="19" fillId="34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8" fillId="4" borderId="10" xfId="0" applyFont="1" applyFill="1" applyBorder="1" applyAlignment="1">
      <alignment/>
    </xf>
    <xf numFmtId="0" fontId="139" fillId="9" borderId="10" xfId="0" applyFont="1" applyFill="1" applyBorder="1" applyAlignment="1">
      <alignment horizontal="right" wrapText="1"/>
    </xf>
    <xf numFmtId="0" fontId="28" fillId="9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21" fillId="39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9" borderId="10" xfId="0" applyFont="1" applyFill="1" applyBorder="1" applyAlignment="1">
      <alignment wrapText="1"/>
    </xf>
    <xf numFmtId="0" fontId="27" fillId="34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8" fillId="8" borderId="10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wrapText="1"/>
    </xf>
    <xf numFmtId="0" fontId="28" fillId="8" borderId="10" xfId="0" applyFont="1" applyFill="1" applyBorder="1" applyAlignment="1">
      <alignment/>
    </xf>
    <xf numFmtId="0" fontId="140" fillId="3" borderId="10" xfId="0" applyFont="1" applyFill="1" applyBorder="1" applyAlignment="1">
      <alignment horizontal="center" wrapText="1"/>
    </xf>
    <xf numFmtId="0" fontId="139" fillId="3" borderId="10" xfId="0" applyFont="1" applyFill="1" applyBorder="1" applyAlignment="1">
      <alignment horizontal="right" wrapText="1"/>
    </xf>
    <xf numFmtId="0" fontId="141" fillId="3" borderId="10" xfId="0" applyFont="1" applyFill="1" applyBorder="1" applyAlignment="1">
      <alignment/>
    </xf>
    <xf numFmtId="0" fontId="142" fillId="0" borderId="10" xfId="0" applyFont="1" applyBorder="1" applyAlignment="1">
      <alignment horizontal="center" vertical="center" wrapText="1"/>
    </xf>
    <xf numFmtId="0" fontId="142" fillId="36" borderId="10" xfId="0" applyFont="1" applyFill="1" applyBorder="1" applyAlignment="1">
      <alignment horizontal="center" vertical="center" wrapText="1"/>
    </xf>
    <xf numFmtId="0" fontId="143" fillId="0" borderId="10" xfId="0" applyFont="1" applyBorder="1" applyAlignment="1">
      <alignment horizontal="center" vertical="center" wrapText="1"/>
    </xf>
    <xf numFmtId="0" fontId="142" fillId="13" borderId="10" xfId="0" applyFont="1" applyFill="1" applyBorder="1" applyAlignment="1">
      <alignment horizontal="center" vertical="center" wrapText="1"/>
    </xf>
    <xf numFmtId="0" fontId="142" fillId="0" borderId="0" xfId="0" applyFont="1" applyAlignment="1">
      <alignment horizontal="center" vertical="center" wrapText="1"/>
    </xf>
    <xf numFmtId="17" fontId="144" fillId="36" borderId="10" xfId="0" applyNumberFormat="1" applyFont="1" applyFill="1" applyBorder="1" applyAlignment="1">
      <alignment/>
    </xf>
    <xf numFmtId="0" fontId="0" fillId="13" borderId="10" xfId="0" applyFill="1" applyBorder="1" applyAlignment="1">
      <alignment/>
    </xf>
    <xf numFmtId="0" fontId="121" fillId="0" borderId="10" xfId="0" applyFont="1" applyBorder="1" applyAlignment="1">
      <alignment horizontal="center" vertical="center"/>
    </xf>
    <xf numFmtId="0" fontId="145" fillId="13" borderId="10" xfId="0" applyFont="1" applyFill="1" applyBorder="1" applyAlignment="1">
      <alignment/>
    </xf>
    <xf numFmtId="0" fontId="146" fillId="13" borderId="10" xfId="0" applyFont="1" applyFill="1" applyBorder="1" applyAlignment="1">
      <alignment/>
    </xf>
    <xf numFmtId="0" fontId="121" fillId="0" borderId="12" xfId="0" applyFont="1" applyBorder="1" applyAlignment="1">
      <alignment horizontal="right"/>
    </xf>
    <xf numFmtId="0" fontId="121" fillId="0" borderId="13" xfId="0" applyFont="1" applyBorder="1" applyAlignment="1">
      <alignment/>
    </xf>
    <xf numFmtId="0" fontId="121" fillId="13" borderId="10" xfId="0" applyFont="1" applyFill="1" applyBorder="1" applyAlignment="1">
      <alignment horizontal="center" vertical="center"/>
    </xf>
    <xf numFmtId="0" fontId="143" fillId="13" borderId="10" xfId="0" applyFont="1" applyFill="1" applyBorder="1" applyAlignment="1">
      <alignment horizontal="center" vertical="center" wrapText="1"/>
    </xf>
    <xf numFmtId="0" fontId="147" fillId="13" borderId="10" xfId="0" applyFont="1" applyFill="1" applyBorder="1" applyAlignment="1">
      <alignment horizontal="center" vertical="center" wrapText="1"/>
    </xf>
    <xf numFmtId="0" fontId="143" fillId="2" borderId="10" xfId="0" applyFont="1" applyFill="1" applyBorder="1" applyAlignment="1">
      <alignment horizontal="center" vertical="center" wrapText="1"/>
    </xf>
    <xf numFmtId="0" fontId="147" fillId="2" borderId="10" xfId="0" applyFont="1" applyFill="1" applyBorder="1" applyAlignment="1">
      <alignment horizontal="center" vertical="center" wrapText="1"/>
    </xf>
    <xf numFmtId="0" fontId="143" fillId="10" borderId="10" xfId="0" applyFont="1" applyFill="1" applyBorder="1" applyAlignment="1">
      <alignment horizontal="center" vertical="center" wrapText="1"/>
    </xf>
    <xf numFmtId="0" fontId="147" fillId="10" borderId="10" xfId="0" applyFont="1" applyFill="1" applyBorder="1" applyAlignment="1">
      <alignment horizontal="center" vertical="center" wrapText="1"/>
    </xf>
    <xf numFmtId="0" fontId="148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20" fillId="39" borderId="10" xfId="0" applyFont="1" applyFill="1" applyBorder="1" applyAlignment="1">
      <alignment vertical="top" wrapText="1"/>
    </xf>
    <xf numFmtId="16" fontId="0" fillId="0" borderId="10" xfId="0" applyNumberFormat="1" applyFont="1" applyBorder="1" applyAlignment="1">
      <alignment/>
    </xf>
    <xf numFmtId="16" fontId="21" fillId="0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49" fontId="21" fillId="36" borderId="10" xfId="0" applyNumberFormat="1" applyFont="1" applyFill="1" applyBorder="1" applyAlignment="1">
      <alignment/>
    </xf>
    <xf numFmtId="49" fontId="149" fillId="36" borderId="10" xfId="0" applyNumberFormat="1" applyFont="1" applyFill="1" applyBorder="1" applyAlignment="1">
      <alignment/>
    </xf>
    <xf numFmtId="49" fontId="21" fillId="36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9" fillId="4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wrapText="1"/>
    </xf>
    <xf numFmtId="0" fontId="15" fillId="4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23" fillId="9" borderId="1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vertical="top" wrapText="1"/>
    </xf>
    <xf numFmtId="0" fontId="15" fillId="40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30" fillId="4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30" fillId="40" borderId="10" xfId="0" applyFont="1" applyFill="1" applyBorder="1" applyAlignment="1">
      <alignment wrapText="1"/>
    </xf>
    <xf numFmtId="0" fontId="31" fillId="0" borderId="10" xfId="0" applyFont="1" applyBorder="1" applyAlignment="1">
      <alignment vertical="top" wrapText="1"/>
    </xf>
    <xf numFmtId="0" fontId="23" fillId="9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wrapText="1"/>
    </xf>
    <xf numFmtId="0" fontId="5" fillId="18" borderId="10" xfId="0" applyFont="1" applyFill="1" applyBorder="1" applyAlignment="1">
      <alignment horizontal="right" vertical="top" wrapText="1"/>
    </xf>
    <xf numFmtId="0" fontId="15" fillId="40" borderId="10" xfId="0" applyFont="1" applyFill="1" applyBorder="1" applyAlignment="1">
      <alignment horizontal="right" vertical="top" wrapText="1"/>
    </xf>
    <xf numFmtId="0" fontId="23" fillId="10" borderId="1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2" fillId="39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36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/>
    </xf>
    <xf numFmtId="0" fontId="15" fillId="16" borderId="10" xfId="0" applyFont="1" applyFill="1" applyBorder="1" applyAlignment="1">
      <alignment wrapText="1"/>
    </xf>
    <xf numFmtId="0" fontId="5" fillId="16" borderId="10" xfId="0" applyFont="1" applyFill="1" applyBorder="1" applyAlignment="1">
      <alignment vertical="top" wrapText="1"/>
    </xf>
    <xf numFmtId="0" fontId="12" fillId="16" borderId="10" xfId="0" applyFont="1" applyFill="1" applyBorder="1" applyAlignment="1">
      <alignment vertical="top" wrapText="1"/>
    </xf>
    <xf numFmtId="0" fontId="70" fillId="16" borderId="10" xfId="0" applyFont="1" applyFill="1" applyBorder="1" applyAlignment="1">
      <alignment vertical="top" wrapText="1"/>
    </xf>
    <xf numFmtId="0" fontId="70" fillId="18" borderId="10" xfId="0" applyFont="1" applyFill="1" applyBorder="1" applyAlignment="1">
      <alignment horizontal="right" vertical="top" wrapText="1"/>
    </xf>
    <xf numFmtId="0" fontId="15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151" fillId="0" borderId="10" xfId="0" applyNumberFormat="1" applyFont="1" applyBorder="1" applyAlignment="1">
      <alignment/>
    </xf>
    <xf numFmtId="49" fontId="151" fillId="39" borderId="10" xfId="0" applyNumberFormat="1" applyFont="1" applyFill="1" applyBorder="1" applyAlignment="1">
      <alignment horizontal="center"/>
    </xf>
    <xf numFmtId="0" fontId="15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5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center" wrapText="1"/>
    </xf>
    <xf numFmtId="0" fontId="4" fillId="16" borderId="10" xfId="0" applyFont="1" applyFill="1" applyBorder="1" applyAlignment="1">
      <alignment/>
    </xf>
    <xf numFmtId="0" fontId="152" fillId="16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9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vertical="top" wrapText="1"/>
    </xf>
    <xf numFmtId="0" fontId="15" fillId="9" borderId="1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right" vertical="top" wrapText="1"/>
    </xf>
    <xf numFmtId="0" fontId="152" fillId="9" borderId="10" xfId="0" applyFont="1" applyFill="1" applyBorder="1" applyAlignment="1">
      <alignment/>
    </xf>
    <xf numFmtId="0" fontId="0" fillId="16" borderId="0" xfId="0" applyFill="1" applyAlignment="1">
      <alignment/>
    </xf>
    <xf numFmtId="0" fontId="126" fillId="0" borderId="0" xfId="0" applyFont="1" applyAlignment="1">
      <alignment/>
    </xf>
    <xf numFmtId="49" fontId="21" fillId="0" borderId="10" xfId="0" applyNumberFormat="1" applyFont="1" applyBorder="1" applyAlignment="1">
      <alignment/>
    </xf>
    <xf numFmtId="49" fontId="149" fillId="0" borderId="10" xfId="0" applyNumberFormat="1" applyFont="1" applyBorder="1" applyAlignment="1">
      <alignment/>
    </xf>
    <xf numFmtId="49" fontId="21" fillId="39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 quotePrefix="1">
      <alignment/>
    </xf>
    <xf numFmtId="0" fontId="3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 quotePrefix="1">
      <alignment/>
    </xf>
    <xf numFmtId="0" fontId="39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23" fillId="39" borderId="10" xfId="0" applyFont="1" applyFill="1" applyBorder="1" applyAlignment="1">
      <alignment/>
    </xf>
    <xf numFmtId="0" fontId="6" fillId="39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41" borderId="10" xfId="0" applyFont="1" applyFill="1" applyBorder="1" applyAlignment="1">
      <alignment wrapText="1"/>
    </xf>
    <xf numFmtId="0" fontId="5" fillId="41" borderId="10" xfId="0" applyFont="1" applyFill="1" applyBorder="1" applyAlignment="1">
      <alignment vertical="top" wrapText="1"/>
    </xf>
    <xf numFmtId="49" fontId="21" fillId="41" borderId="10" xfId="0" applyNumberFormat="1" applyFont="1" applyFill="1" applyBorder="1" applyAlignment="1">
      <alignment/>
    </xf>
    <xf numFmtId="49" fontId="149" fillId="41" borderId="10" xfId="0" applyNumberFormat="1" applyFont="1" applyFill="1" applyBorder="1" applyAlignment="1">
      <alignment/>
    </xf>
    <xf numFmtId="49" fontId="21" fillId="41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22" fillId="0" borderId="10" xfId="0" applyFont="1" applyBorder="1" applyAlignment="1">
      <alignment vertical="top" wrapText="1"/>
    </xf>
    <xf numFmtId="0" fontId="23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0" fontId="10" fillId="0" borderId="10" xfId="0" applyFont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top" wrapText="1"/>
    </xf>
    <xf numFmtId="0" fontId="23" fillId="36" borderId="10" xfId="0" applyFont="1" applyFill="1" applyBorder="1" applyAlignment="1">
      <alignment vertical="center" wrapText="1"/>
    </xf>
    <xf numFmtId="0" fontId="23" fillId="15" borderId="10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horizontal="right" vertical="top" wrapText="1"/>
    </xf>
    <xf numFmtId="0" fontId="15" fillId="15" borderId="10" xfId="0" applyFont="1" applyFill="1" applyBorder="1" applyAlignment="1">
      <alignment vertical="center" wrapText="1"/>
    </xf>
    <xf numFmtId="0" fontId="153" fillId="0" borderId="14" xfId="0" applyFont="1" applyBorder="1" applyAlignment="1">
      <alignment horizontal="center" wrapText="1"/>
    </xf>
    <xf numFmtId="0" fontId="153" fillId="0" borderId="14" xfId="0" applyFont="1" applyBorder="1" applyAlignment="1">
      <alignment horizontal="center" vertical="center"/>
    </xf>
    <xf numFmtId="17" fontId="142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54" fillId="0" borderId="10" xfId="0" applyFont="1" applyBorder="1" applyAlignment="1">
      <alignment horizontal="center" vertical="center"/>
    </xf>
    <xf numFmtId="0" fontId="148" fillId="0" borderId="10" xfId="0" applyFont="1" applyBorder="1" applyAlignment="1">
      <alignment wrapText="1"/>
    </xf>
    <xf numFmtId="0" fontId="148" fillId="0" borderId="10" xfId="0" applyFont="1" applyBorder="1" applyAlignment="1">
      <alignment horizontal="right" vertical="center"/>
    </xf>
    <xf numFmtId="0" fontId="155" fillId="0" borderId="10" xfId="0" applyFont="1" applyBorder="1" applyAlignment="1">
      <alignment horizontal="right" vertical="center"/>
    </xf>
    <xf numFmtId="0" fontId="148" fillId="0" borderId="10" xfId="0" applyFont="1" applyBorder="1" applyAlignment="1">
      <alignment vertical="center"/>
    </xf>
    <xf numFmtId="0" fontId="155" fillId="0" borderId="10" xfId="0" applyFont="1" applyBorder="1" applyAlignment="1">
      <alignment vertical="center"/>
    </xf>
    <xf numFmtId="0" fontId="148" fillId="0" borderId="10" xfId="0" applyFont="1" applyBorder="1" applyAlignment="1">
      <alignment vertical="center" wrapText="1"/>
    </xf>
    <xf numFmtId="0" fontId="154" fillId="0" borderId="10" xfId="0" applyFont="1" applyBorder="1" applyAlignment="1">
      <alignment/>
    </xf>
    <xf numFmtId="0" fontId="154" fillId="0" borderId="10" xfId="0" applyFont="1" applyBorder="1" applyAlignment="1">
      <alignment horizontal="center"/>
    </xf>
    <xf numFmtId="0" fontId="137" fillId="0" borderId="10" xfId="0" applyFont="1" applyBorder="1" applyAlignment="1">
      <alignment vertical="center"/>
    </xf>
    <xf numFmtId="0" fontId="121" fillId="0" borderId="10" xfId="0" applyFont="1" applyFill="1" applyBorder="1" applyAlignment="1">
      <alignment horizontal="center" vertical="justify"/>
    </xf>
    <xf numFmtId="0" fontId="121" fillId="0" borderId="10" xfId="0" applyFont="1" applyFill="1" applyBorder="1" applyAlignment="1">
      <alignment horizontal="center" vertical="center"/>
    </xf>
    <xf numFmtId="17" fontId="1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42" fillId="0" borderId="10" xfId="0" applyFont="1" applyFill="1" applyBorder="1" applyAlignment="1">
      <alignment/>
    </xf>
    <xf numFmtId="0" fontId="156" fillId="0" borderId="1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57" fillId="0" borderId="0" xfId="0" applyFont="1" applyAlignment="1">
      <alignment horizontal="center" vertical="center"/>
    </xf>
    <xf numFmtId="0" fontId="146" fillId="13" borderId="12" xfId="0" applyFont="1" applyFill="1" applyBorder="1" applyAlignment="1">
      <alignment horizontal="center" vertical="center"/>
    </xf>
    <xf numFmtId="0" fontId="146" fillId="13" borderId="17" xfId="0" applyFont="1" applyFill="1" applyBorder="1" applyAlignment="1">
      <alignment horizontal="center" vertical="center"/>
    </xf>
    <xf numFmtId="0" fontId="146" fillId="13" borderId="13" xfId="0" applyFont="1" applyFill="1" applyBorder="1" applyAlignment="1">
      <alignment horizontal="center" vertical="center"/>
    </xf>
    <xf numFmtId="0" fontId="121" fillId="13" borderId="10" xfId="0" applyFont="1" applyFill="1" applyBorder="1" applyAlignment="1">
      <alignment horizontal="center" vertical="center"/>
    </xf>
    <xf numFmtId="0" fontId="121" fillId="13" borderId="12" xfId="0" applyFont="1" applyFill="1" applyBorder="1" applyAlignment="1">
      <alignment horizontal="center" vertical="center"/>
    </xf>
    <xf numFmtId="0" fontId="121" fillId="13" borderId="13" xfId="0" applyFont="1" applyFill="1" applyBorder="1" applyAlignment="1">
      <alignment horizontal="center" vertical="center"/>
    </xf>
    <xf numFmtId="0" fontId="121" fillId="2" borderId="12" xfId="0" applyFont="1" applyFill="1" applyBorder="1" applyAlignment="1">
      <alignment horizontal="center" vertical="center"/>
    </xf>
    <xf numFmtId="0" fontId="121" fillId="2" borderId="13" xfId="0" applyFont="1" applyFill="1" applyBorder="1" applyAlignment="1">
      <alignment horizontal="center" vertical="center"/>
    </xf>
    <xf numFmtId="0" fontId="121" fillId="10" borderId="12" xfId="0" applyFont="1" applyFill="1" applyBorder="1" applyAlignment="1">
      <alignment horizontal="center" vertical="center"/>
    </xf>
    <xf numFmtId="0" fontId="121" fillId="10" borderId="1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58" fillId="0" borderId="10" xfId="0" applyFont="1" applyBorder="1" applyAlignment="1">
      <alignment horizontal="center"/>
    </xf>
    <xf numFmtId="0" fontId="158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8"/>
  <sheetViews>
    <sheetView zoomScaleSheetLayoutView="85" zoomScalePageLayoutView="0" workbookViewId="0" topLeftCell="A1">
      <selection activeCell="A2" sqref="A2:G2"/>
    </sheetView>
  </sheetViews>
  <sheetFormatPr defaultColWidth="9.140625" defaultRowHeight="16.5" customHeight="1"/>
  <cols>
    <col min="1" max="1" width="10.28125" style="11" bestFit="1" customWidth="1"/>
    <col min="2" max="2" width="35.8515625" style="36" customWidth="1"/>
    <col min="3" max="4" width="10.140625" style="1" customWidth="1"/>
    <col min="5" max="5" width="10.140625" style="2" customWidth="1"/>
    <col min="6" max="6" width="10.140625" style="49" customWidth="1"/>
    <col min="7" max="7" width="10.140625" style="2" customWidth="1"/>
    <col min="8" max="16384" width="9.140625" style="6" customWidth="1"/>
  </cols>
  <sheetData>
    <row r="1" spans="1:7" ht="20.25" customHeight="1">
      <c r="A1" s="309" t="s">
        <v>988</v>
      </c>
      <c r="B1" s="309"/>
      <c r="C1" s="309"/>
      <c r="D1" s="309"/>
      <c r="E1" s="309"/>
      <c r="F1" s="309"/>
      <c r="G1" s="309"/>
    </row>
    <row r="2" spans="1:7" ht="21.75" customHeight="1">
      <c r="A2" s="285" t="s">
        <v>989</v>
      </c>
      <c r="B2" s="286"/>
      <c r="C2" s="286"/>
      <c r="D2" s="286"/>
      <c r="E2" s="286"/>
      <c r="F2" s="286"/>
      <c r="G2" s="286"/>
    </row>
    <row r="3" spans="1:7" s="7" customFormat="1" ht="21.75" customHeight="1">
      <c r="A3" s="12"/>
      <c r="B3" s="23"/>
      <c r="C3" s="52">
        <v>44652</v>
      </c>
      <c r="D3" s="53">
        <v>44682</v>
      </c>
      <c r="E3" s="53">
        <v>44713</v>
      </c>
      <c r="F3" s="53">
        <v>44743</v>
      </c>
      <c r="G3" s="52">
        <v>44774</v>
      </c>
    </row>
    <row r="4" spans="1:7" ht="37.5">
      <c r="A4" s="14" t="s">
        <v>3</v>
      </c>
      <c r="B4" s="33" t="s">
        <v>4</v>
      </c>
      <c r="C4" s="42"/>
      <c r="D4" s="42"/>
      <c r="E4" s="43"/>
      <c r="F4" s="43">
        <v>0</v>
      </c>
      <c r="G4" s="43"/>
    </row>
    <row r="5" spans="1:7" ht="18.75">
      <c r="A5" s="15" t="s">
        <v>5</v>
      </c>
      <c r="B5" s="18" t="s">
        <v>6</v>
      </c>
      <c r="C5" s="42"/>
      <c r="D5" s="42"/>
      <c r="E5" s="43"/>
      <c r="F5" s="43">
        <v>0</v>
      </c>
      <c r="G5" s="43"/>
    </row>
    <row r="6" spans="1:7" ht="18.75">
      <c r="A6" s="15" t="s">
        <v>7</v>
      </c>
      <c r="B6" s="18" t="s">
        <v>8</v>
      </c>
      <c r="C6" s="42"/>
      <c r="D6" s="42"/>
      <c r="E6" s="59">
        <v>23041</v>
      </c>
      <c r="F6" s="43">
        <v>153660</v>
      </c>
      <c r="G6" s="63">
        <v>28612</v>
      </c>
    </row>
    <row r="7" spans="1:7" ht="18.75">
      <c r="A7" s="15" t="s">
        <v>9</v>
      </c>
      <c r="B7" s="18" t="s">
        <v>10</v>
      </c>
      <c r="C7" s="42"/>
      <c r="D7" s="42"/>
      <c r="E7" s="43"/>
      <c r="F7" s="43">
        <v>0</v>
      </c>
      <c r="G7" s="43"/>
    </row>
    <row r="8" spans="1:7" ht="15">
      <c r="A8" s="15" t="s">
        <v>11</v>
      </c>
      <c r="B8" s="19" t="s">
        <v>12</v>
      </c>
      <c r="C8" s="42"/>
      <c r="D8" s="42"/>
      <c r="E8" s="43"/>
      <c r="F8" s="43">
        <v>0</v>
      </c>
      <c r="G8" s="43"/>
    </row>
    <row r="9" spans="1:7" ht="18.75">
      <c r="A9" s="14" t="s">
        <v>13</v>
      </c>
      <c r="B9" s="33" t="s">
        <v>14</v>
      </c>
      <c r="C9" s="42"/>
      <c r="D9" s="42"/>
      <c r="E9" s="43"/>
      <c r="F9" s="43">
        <v>0</v>
      </c>
      <c r="G9" s="43"/>
    </row>
    <row r="10" spans="1:7" ht="18.75">
      <c r="A10" s="15" t="s">
        <v>15</v>
      </c>
      <c r="B10" s="18" t="s">
        <v>16</v>
      </c>
      <c r="C10" s="42"/>
      <c r="D10" s="42"/>
      <c r="E10" s="43"/>
      <c r="F10" s="43">
        <v>0</v>
      </c>
      <c r="G10" s="43"/>
    </row>
    <row r="11" spans="1:7" ht="18.75">
      <c r="A11" s="15" t="s">
        <v>17</v>
      </c>
      <c r="B11" s="18" t="s">
        <v>18</v>
      </c>
      <c r="C11" s="42"/>
      <c r="D11" s="42"/>
      <c r="E11" s="43"/>
      <c r="F11" s="43">
        <v>0</v>
      </c>
      <c r="G11" s="43"/>
    </row>
    <row r="12" spans="1:7" ht="18.75">
      <c r="A12" s="15" t="s">
        <v>19</v>
      </c>
      <c r="B12" s="18" t="s">
        <v>362</v>
      </c>
      <c r="C12" s="42">
        <v>491</v>
      </c>
      <c r="D12" s="42"/>
      <c r="E12" s="43"/>
      <c r="F12" s="43">
        <v>571</v>
      </c>
      <c r="G12" s="43"/>
    </row>
    <row r="13" spans="1:7" ht="18.75">
      <c r="A13" s="15" t="s">
        <v>20</v>
      </c>
      <c r="B13" s="18" t="s">
        <v>21</v>
      </c>
      <c r="C13" s="42"/>
      <c r="D13" s="42"/>
      <c r="E13" s="43"/>
      <c r="F13" s="43">
        <v>0</v>
      </c>
      <c r="G13" s="43"/>
    </row>
    <row r="14" spans="1:7" ht="15.75">
      <c r="A14" s="15" t="s">
        <v>22</v>
      </c>
      <c r="B14" s="20" t="s">
        <v>23</v>
      </c>
      <c r="C14" s="42"/>
      <c r="D14" s="42"/>
      <c r="E14" s="43"/>
      <c r="F14" s="43">
        <v>0</v>
      </c>
      <c r="G14" s="43"/>
    </row>
    <row r="15" spans="1:7" ht="31.5">
      <c r="A15" s="15" t="s">
        <v>24</v>
      </c>
      <c r="B15" s="21" t="s">
        <v>25</v>
      </c>
      <c r="C15" s="42"/>
      <c r="D15" s="42"/>
      <c r="E15" s="43"/>
      <c r="F15" s="43">
        <v>0</v>
      </c>
      <c r="G15" s="43"/>
    </row>
    <row r="16" spans="1:7" ht="37.5">
      <c r="A16" s="14" t="s">
        <v>26</v>
      </c>
      <c r="B16" s="22" t="s">
        <v>27</v>
      </c>
      <c r="C16" s="42"/>
      <c r="D16" s="42"/>
      <c r="E16" s="43"/>
      <c r="F16" s="43">
        <v>0</v>
      </c>
      <c r="G16" s="43"/>
    </row>
    <row r="17" spans="1:7" ht="37.5">
      <c r="A17" s="15" t="s">
        <v>28</v>
      </c>
      <c r="B17" s="18" t="s">
        <v>363</v>
      </c>
      <c r="C17" s="62">
        <v>70000</v>
      </c>
      <c r="D17" s="54">
        <v>40000</v>
      </c>
      <c r="E17" s="59">
        <v>62655</v>
      </c>
      <c r="F17" s="43">
        <v>84990</v>
      </c>
      <c r="G17" s="63">
        <v>425800</v>
      </c>
    </row>
    <row r="18" spans="1:7" ht="18.75">
      <c r="A18" s="15" t="s">
        <v>29</v>
      </c>
      <c r="B18" s="18" t="s">
        <v>30</v>
      </c>
      <c r="C18" s="42"/>
      <c r="D18" s="42"/>
      <c r="E18" s="43"/>
      <c r="F18" s="43">
        <v>0</v>
      </c>
      <c r="G18" s="63">
        <v>588006</v>
      </c>
    </row>
    <row r="19" spans="1:7" ht="37.5">
      <c r="A19" s="15" t="s">
        <v>31</v>
      </c>
      <c r="B19" s="18" t="s">
        <v>32</v>
      </c>
      <c r="C19" s="42"/>
      <c r="D19" s="42"/>
      <c r="E19" s="43"/>
      <c r="F19" s="43">
        <v>0</v>
      </c>
      <c r="G19" s="43"/>
    </row>
    <row r="20" spans="1:7" ht="18.75">
      <c r="A20" s="15" t="s">
        <v>33</v>
      </c>
      <c r="B20" s="18" t="s">
        <v>34</v>
      </c>
      <c r="C20" s="62">
        <v>14000</v>
      </c>
      <c r="D20" s="42">
        <v>14000</v>
      </c>
      <c r="E20" s="59">
        <v>44000</v>
      </c>
      <c r="F20" s="43">
        <v>14000</v>
      </c>
      <c r="G20" s="43"/>
    </row>
    <row r="21" spans="1:7" ht="18.75">
      <c r="A21" s="15" t="s">
        <v>35</v>
      </c>
      <c r="B21" s="18" t="s">
        <v>36</v>
      </c>
      <c r="C21" s="42"/>
      <c r="D21" s="42"/>
      <c r="E21" s="43"/>
      <c r="F21" s="43">
        <v>0</v>
      </c>
      <c r="G21" s="43"/>
    </row>
    <row r="22" spans="1:7" ht="18.75">
      <c r="A22" s="15" t="s">
        <v>37</v>
      </c>
      <c r="B22" s="18" t="s">
        <v>38</v>
      </c>
      <c r="C22" s="42"/>
      <c r="D22" s="42"/>
      <c r="E22" s="43"/>
      <c r="F22" s="43">
        <v>0</v>
      </c>
      <c r="G22" s="43"/>
    </row>
    <row r="23" spans="1:7" ht="18.75">
      <c r="A23" s="15" t="s">
        <v>39</v>
      </c>
      <c r="B23" s="18" t="s">
        <v>364</v>
      </c>
      <c r="C23" s="42"/>
      <c r="D23" s="42"/>
      <c r="E23" s="43"/>
      <c r="F23" s="43">
        <v>0</v>
      </c>
      <c r="G23" s="43"/>
    </row>
    <row r="24" spans="1:7" ht="31.5">
      <c r="A24" s="15" t="s">
        <v>376</v>
      </c>
      <c r="B24" s="20" t="s">
        <v>41</v>
      </c>
      <c r="C24" s="42"/>
      <c r="D24" s="42"/>
      <c r="E24" s="43"/>
      <c r="F24" s="43">
        <v>0</v>
      </c>
      <c r="G24" s="43"/>
    </row>
    <row r="25" spans="1:7" ht="15.75">
      <c r="A25" s="15" t="s">
        <v>40</v>
      </c>
      <c r="B25" s="20" t="s">
        <v>43</v>
      </c>
      <c r="C25" s="42"/>
      <c r="D25" s="42"/>
      <c r="E25" s="43"/>
      <c r="F25" s="43">
        <v>0</v>
      </c>
      <c r="G25" s="43"/>
    </row>
    <row r="26" spans="1:7" ht="15.75">
      <c r="A26" s="15" t="s">
        <v>42</v>
      </c>
      <c r="B26" s="20" t="s">
        <v>45</v>
      </c>
      <c r="C26" s="42"/>
      <c r="D26" s="42"/>
      <c r="E26" s="43"/>
      <c r="F26" s="43">
        <v>0</v>
      </c>
      <c r="G26" s="43"/>
    </row>
    <row r="27" spans="1:7" ht="15.75">
      <c r="A27" s="15" t="s">
        <v>44</v>
      </c>
      <c r="B27" s="20" t="s">
        <v>47</v>
      </c>
      <c r="C27" s="42"/>
      <c r="D27" s="42"/>
      <c r="E27" s="43"/>
      <c r="F27" s="43">
        <v>0</v>
      </c>
      <c r="G27" s="43"/>
    </row>
    <row r="28" spans="1:7" ht="15.75">
      <c r="A28" s="15" t="s">
        <v>46</v>
      </c>
      <c r="B28" s="20" t="s">
        <v>49</v>
      </c>
      <c r="C28" s="42"/>
      <c r="D28" s="42"/>
      <c r="E28" s="43"/>
      <c r="F28" s="43">
        <v>0</v>
      </c>
      <c r="G28" s="43"/>
    </row>
    <row r="29" spans="1:7" ht="15.75">
      <c r="A29" s="15" t="s">
        <v>48</v>
      </c>
      <c r="B29" s="20" t="s">
        <v>51</v>
      </c>
      <c r="C29" s="42"/>
      <c r="D29" s="42"/>
      <c r="E29" s="43"/>
      <c r="F29" s="43">
        <v>0</v>
      </c>
      <c r="G29" s="43"/>
    </row>
    <row r="30" spans="1:7" ht="31.5">
      <c r="A30" s="15" t="s">
        <v>50</v>
      </c>
      <c r="B30" s="20" t="s">
        <v>53</v>
      </c>
      <c r="C30" s="42"/>
      <c r="D30" s="42"/>
      <c r="E30" s="43"/>
      <c r="F30" s="43">
        <v>0</v>
      </c>
      <c r="G30" s="43"/>
    </row>
    <row r="31" spans="2:7" ht="15.75">
      <c r="B31" s="23"/>
      <c r="C31" s="42"/>
      <c r="D31" s="42"/>
      <c r="E31" s="43"/>
      <c r="F31" s="43">
        <v>0</v>
      </c>
      <c r="G31" s="43"/>
    </row>
    <row r="32" spans="1:7" ht="18.75">
      <c r="A32" s="15" t="s">
        <v>52</v>
      </c>
      <c r="B32" s="23" t="s">
        <v>365</v>
      </c>
      <c r="C32" s="42"/>
      <c r="D32" s="42"/>
      <c r="E32" s="43"/>
      <c r="F32" s="43">
        <v>0</v>
      </c>
      <c r="G32" s="43"/>
    </row>
    <row r="33" spans="1:7" ht="18.75">
      <c r="A33" s="15" t="s">
        <v>54</v>
      </c>
      <c r="B33" s="18" t="s">
        <v>56</v>
      </c>
      <c r="C33" s="62">
        <v>66572</v>
      </c>
      <c r="D33" s="42"/>
      <c r="E33" s="43"/>
      <c r="F33" s="43">
        <v>0</v>
      </c>
      <c r="G33" s="43"/>
    </row>
    <row r="34" spans="1:7" ht="18.75">
      <c r="A34" s="14" t="s">
        <v>57</v>
      </c>
      <c r="B34" s="26" t="s">
        <v>58</v>
      </c>
      <c r="C34" s="42"/>
      <c r="D34" s="42"/>
      <c r="E34" s="43"/>
      <c r="F34" s="43">
        <v>0</v>
      </c>
      <c r="G34" s="43"/>
    </row>
    <row r="35" spans="1:7" ht="37.5">
      <c r="A35" s="15" t="s">
        <v>59</v>
      </c>
      <c r="B35" s="24" t="s">
        <v>60</v>
      </c>
      <c r="C35" s="42"/>
      <c r="D35" s="42"/>
      <c r="E35" s="43"/>
      <c r="F35" s="43">
        <v>0</v>
      </c>
      <c r="G35" s="43"/>
    </row>
    <row r="36" spans="1:7" ht="18.75">
      <c r="A36" s="15" t="s">
        <v>61</v>
      </c>
      <c r="B36" s="18" t="s">
        <v>62</v>
      </c>
      <c r="C36" s="42"/>
      <c r="D36" s="42"/>
      <c r="E36" s="43"/>
      <c r="F36" s="43">
        <v>0</v>
      </c>
      <c r="G36" s="43"/>
    </row>
    <row r="37" spans="1:7" ht="37.5">
      <c r="A37" s="15" t="s">
        <v>63</v>
      </c>
      <c r="B37" s="18" t="s">
        <v>64</v>
      </c>
      <c r="C37" s="42"/>
      <c r="D37" s="42"/>
      <c r="E37" s="43"/>
      <c r="F37" s="43">
        <v>0</v>
      </c>
      <c r="G37" s="43"/>
    </row>
    <row r="38" spans="1:7" ht="18.75">
      <c r="A38" s="15" t="s">
        <v>65</v>
      </c>
      <c r="B38" s="18" t="s">
        <v>66</v>
      </c>
      <c r="C38" s="42"/>
      <c r="D38" s="42"/>
      <c r="E38" s="43"/>
      <c r="F38" s="43">
        <v>0</v>
      </c>
      <c r="G38" s="43"/>
    </row>
    <row r="39" spans="1:7" ht="18.75">
      <c r="A39" s="15" t="s">
        <v>67</v>
      </c>
      <c r="B39" s="18" t="s">
        <v>68</v>
      </c>
      <c r="C39" s="42"/>
      <c r="D39" s="42"/>
      <c r="E39" s="43"/>
      <c r="F39" s="43">
        <v>0</v>
      </c>
      <c r="G39" s="43"/>
    </row>
    <row r="40" spans="1:7" ht="18.75">
      <c r="A40" s="15" t="s">
        <v>69</v>
      </c>
      <c r="B40" s="18" t="s">
        <v>70</v>
      </c>
      <c r="C40" s="42"/>
      <c r="D40" s="42"/>
      <c r="E40" s="43"/>
      <c r="F40" s="43">
        <v>0</v>
      </c>
      <c r="G40" s="43"/>
    </row>
    <row r="41" spans="1:7" ht="18.75">
      <c r="A41" s="15" t="s">
        <v>71</v>
      </c>
      <c r="B41" s="25" t="s">
        <v>72</v>
      </c>
      <c r="C41" s="42"/>
      <c r="D41" s="42"/>
      <c r="E41" s="43"/>
      <c r="F41" s="43">
        <v>7000</v>
      </c>
      <c r="G41" s="43"/>
    </row>
    <row r="42" spans="1:7" ht="18.75">
      <c r="A42" s="14" t="s">
        <v>73</v>
      </c>
      <c r="B42" s="26" t="s">
        <v>74</v>
      </c>
      <c r="C42" s="42"/>
      <c r="D42" s="42"/>
      <c r="E42" s="43"/>
      <c r="F42" s="43">
        <v>0</v>
      </c>
      <c r="G42" s="43"/>
    </row>
    <row r="43" spans="1:7" ht="18.75">
      <c r="A43" s="14" t="s">
        <v>75</v>
      </c>
      <c r="B43" s="27" t="s">
        <v>366</v>
      </c>
      <c r="C43" s="42"/>
      <c r="D43" s="42"/>
      <c r="E43" s="43"/>
      <c r="F43" s="43">
        <v>0</v>
      </c>
      <c r="G43" s="43"/>
    </row>
    <row r="44" spans="1:7" ht="18.75">
      <c r="A44" s="15"/>
      <c r="B44" s="26" t="s">
        <v>378</v>
      </c>
      <c r="C44" s="42"/>
      <c r="D44" s="42"/>
      <c r="E44" s="43"/>
      <c r="F44" s="43">
        <v>0</v>
      </c>
      <c r="G44" s="43"/>
    </row>
    <row r="45" spans="1:7" ht="18.75">
      <c r="A45" s="15" t="s">
        <v>76</v>
      </c>
      <c r="B45" s="18" t="s">
        <v>77</v>
      </c>
      <c r="C45" s="62">
        <v>41400</v>
      </c>
      <c r="D45" s="42"/>
      <c r="E45" s="43"/>
      <c r="F45" s="43">
        <v>124000</v>
      </c>
      <c r="G45" s="56">
        <v>110800</v>
      </c>
    </row>
    <row r="46" spans="1:7" ht="18.75">
      <c r="A46" s="15" t="s">
        <v>78</v>
      </c>
      <c r="B46" s="18" t="s">
        <v>79</v>
      </c>
      <c r="C46" s="42"/>
      <c r="D46" s="42"/>
      <c r="E46" s="43"/>
      <c r="F46" s="43">
        <v>0</v>
      </c>
      <c r="G46" s="43"/>
    </row>
    <row r="47" spans="1:7" ht="18.75">
      <c r="A47" s="15" t="s">
        <v>80</v>
      </c>
      <c r="B47" s="18" t="s">
        <v>21</v>
      </c>
      <c r="C47" s="42"/>
      <c r="D47" s="42"/>
      <c r="E47" s="43"/>
      <c r="F47" s="43">
        <v>1975</v>
      </c>
      <c r="G47" s="43"/>
    </row>
    <row r="48" spans="1:7" ht="18.75">
      <c r="A48" s="14" t="s">
        <v>81</v>
      </c>
      <c r="B48" s="26" t="s">
        <v>386</v>
      </c>
      <c r="C48" s="42"/>
      <c r="D48" s="42"/>
      <c r="E48" s="43"/>
      <c r="F48" s="43">
        <v>0</v>
      </c>
      <c r="G48" s="43"/>
    </row>
    <row r="49" spans="1:7" ht="18.75">
      <c r="A49" s="15" t="s">
        <v>82</v>
      </c>
      <c r="B49" s="18" t="s">
        <v>77</v>
      </c>
      <c r="C49" s="62">
        <v>60096</v>
      </c>
      <c r="D49" s="42"/>
      <c r="E49" s="43"/>
      <c r="F49" s="43">
        <v>194000</v>
      </c>
      <c r="G49" s="51">
        <v>173400</v>
      </c>
    </row>
    <row r="50" spans="1:7" ht="18.75">
      <c r="A50" s="15" t="s">
        <v>83</v>
      </c>
      <c r="B50" s="18" t="s">
        <v>79</v>
      </c>
      <c r="C50" s="42"/>
      <c r="D50" s="42"/>
      <c r="E50" s="43"/>
      <c r="F50" s="43">
        <v>0</v>
      </c>
      <c r="G50" s="51"/>
    </row>
    <row r="51" spans="1:7" ht="18.75">
      <c r="A51" s="15" t="s">
        <v>84</v>
      </c>
      <c r="B51" s="18" t="s">
        <v>21</v>
      </c>
      <c r="C51" s="42"/>
      <c r="D51" s="42"/>
      <c r="E51" s="43"/>
      <c r="F51" s="43">
        <v>0</v>
      </c>
      <c r="G51" s="51"/>
    </row>
    <row r="52" spans="1:7" ht="18.75">
      <c r="A52" s="14" t="s">
        <v>85</v>
      </c>
      <c r="B52" s="26" t="s">
        <v>387</v>
      </c>
      <c r="C52" s="42"/>
      <c r="D52" s="42"/>
      <c r="E52" s="43"/>
      <c r="F52" s="43">
        <v>0</v>
      </c>
      <c r="G52" s="51"/>
    </row>
    <row r="53" spans="1:7" ht="18.75">
      <c r="A53" s="15" t="s">
        <v>86</v>
      </c>
      <c r="B53" s="18" t="s">
        <v>77</v>
      </c>
      <c r="C53" s="62">
        <v>58650</v>
      </c>
      <c r="D53" s="42"/>
      <c r="E53" s="43"/>
      <c r="F53" s="43">
        <v>174200</v>
      </c>
      <c r="G53" s="64">
        <v>164400</v>
      </c>
    </row>
    <row r="54" spans="1:7" ht="18.75">
      <c r="A54" s="15" t="s">
        <v>87</v>
      </c>
      <c r="B54" s="18" t="s">
        <v>79</v>
      </c>
      <c r="C54" s="42"/>
      <c r="D54" s="42"/>
      <c r="E54" s="43"/>
      <c r="F54" s="43">
        <v>0</v>
      </c>
      <c r="G54" s="51"/>
    </row>
    <row r="55" spans="1:7" ht="18.75">
      <c r="A55" s="15" t="s">
        <v>88</v>
      </c>
      <c r="B55" s="18" t="s">
        <v>21</v>
      </c>
      <c r="C55" s="42"/>
      <c r="D55" s="42"/>
      <c r="E55" s="43"/>
      <c r="F55" s="43">
        <v>0</v>
      </c>
      <c r="G55" s="51"/>
    </row>
    <row r="56" spans="1:7" ht="18.75">
      <c r="A56" s="14" t="s">
        <v>89</v>
      </c>
      <c r="B56" s="26" t="s">
        <v>90</v>
      </c>
      <c r="C56" s="42"/>
      <c r="D56" s="42"/>
      <c r="E56" s="43"/>
      <c r="F56" s="43">
        <v>0</v>
      </c>
      <c r="G56" s="51"/>
    </row>
    <row r="57" spans="1:7" ht="18.75">
      <c r="A57" s="15" t="s">
        <v>91</v>
      </c>
      <c r="B57" s="18" t="s">
        <v>77</v>
      </c>
      <c r="C57" s="62">
        <v>62100</v>
      </c>
      <c r="D57" s="42"/>
      <c r="E57" s="43"/>
      <c r="F57" s="43">
        <v>0</v>
      </c>
      <c r="G57" s="43">
        <v>287454</v>
      </c>
    </row>
    <row r="58" spans="1:7" ht="18.75">
      <c r="A58" s="15" t="s">
        <v>92</v>
      </c>
      <c r="B58" s="18" t="s">
        <v>79</v>
      </c>
      <c r="C58" s="42"/>
      <c r="D58" s="42"/>
      <c r="E58" s="43"/>
      <c r="F58" s="43">
        <v>0</v>
      </c>
      <c r="G58" s="51"/>
    </row>
    <row r="59" spans="1:7" ht="18.75">
      <c r="A59" s="15" t="s">
        <v>93</v>
      </c>
      <c r="B59" s="18" t="s">
        <v>21</v>
      </c>
      <c r="C59" s="42"/>
      <c r="D59" s="42"/>
      <c r="E59" s="59">
        <v>1180</v>
      </c>
      <c r="F59" s="43">
        <v>0</v>
      </c>
      <c r="G59" s="51"/>
    </row>
    <row r="60" spans="1:7" ht="18.75">
      <c r="A60" s="14" t="s">
        <v>94</v>
      </c>
      <c r="B60" s="26" t="s">
        <v>95</v>
      </c>
      <c r="C60" s="42"/>
      <c r="D60" s="42"/>
      <c r="E60" s="43"/>
      <c r="F60" s="43">
        <v>0</v>
      </c>
      <c r="G60" s="51"/>
    </row>
    <row r="61" spans="1:7" ht="18.75">
      <c r="A61" s="15" t="s">
        <v>96</v>
      </c>
      <c r="B61" s="18" t="s">
        <v>77</v>
      </c>
      <c r="C61" s="62">
        <v>62100</v>
      </c>
      <c r="D61" s="42"/>
      <c r="E61" s="43"/>
      <c r="F61" s="43">
        <v>0</v>
      </c>
      <c r="G61" s="43">
        <v>408000</v>
      </c>
    </row>
    <row r="62" spans="1:7" ht="18.75">
      <c r="A62" s="15" t="s">
        <v>97</v>
      </c>
      <c r="B62" s="18" t="s">
        <v>79</v>
      </c>
      <c r="C62" s="42"/>
      <c r="D62" s="42"/>
      <c r="E62" s="43"/>
      <c r="F62" s="43">
        <v>0</v>
      </c>
      <c r="G62" s="51"/>
    </row>
    <row r="63" spans="1:7" ht="18.75">
      <c r="A63" s="15" t="s">
        <v>98</v>
      </c>
      <c r="B63" s="18" t="s">
        <v>21</v>
      </c>
      <c r="C63" s="42"/>
      <c r="D63" s="42"/>
      <c r="E63" s="43"/>
      <c r="F63" s="43">
        <v>0</v>
      </c>
      <c r="G63" s="51"/>
    </row>
    <row r="64" spans="1:7" ht="18.75">
      <c r="A64" s="14" t="s">
        <v>99</v>
      </c>
      <c r="B64" s="26" t="s">
        <v>379</v>
      </c>
      <c r="C64" s="42"/>
      <c r="D64" s="42"/>
      <c r="E64" s="43"/>
      <c r="F64" s="43">
        <v>0</v>
      </c>
      <c r="G64" s="51"/>
    </row>
    <row r="65" spans="1:7" ht="18.75">
      <c r="A65" s="15" t="s">
        <v>100</v>
      </c>
      <c r="B65" s="18" t="s">
        <v>77</v>
      </c>
      <c r="C65" s="62">
        <v>62100</v>
      </c>
      <c r="D65" s="42"/>
      <c r="E65" s="43"/>
      <c r="F65" s="43">
        <v>124000</v>
      </c>
      <c r="G65" s="43">
        <v>147797</v>
      </c>
    </row>
    <row r="66" spans="1:7" ht="18.75">
      <c r="A66" s="15" t="s">
        <v>101</v>
      </c>
      <c r="B66" s="18" t="s">
        <v>79</v>
      </c>
      <c r="C66" s="42"/>
      <c r="D66" s="42"/>
      <c r="E66" s="43"/>
      <c r="F66" s="43">
        <v>0</v>
      </c>
      <c r="G66" s="51"/>
    </row>
    <row r="67" spans="1:7" ht="18.75">
      <c r="A67" s="15" t="s">
        <v>102</v>
      </c>
      <c r="B67" s="18" t="s">
        <v>21</v>
      </c>
      <c r="C67" s="42"/>
      <c r="D67" s="42"/>
      <c r="E67" s="43"/>
      <c r="F67" s="43">
        <v>0</v>
      </c>
      <c r="G67" s="51"/>
    </row>
    <row r="68" spans="1:7" ht="15.75">
      <c r="A68" s="15" t="s">
        <v>103</v>
      </c>
      <c r="B68" s="9" t="s">
        <v>55</v>
      </c>
      <c r="C68" s="42"/>
      <c r="D68" s="42"/>
      <c r="E68" s="43"/>
      <c r="F68" s="43">
        <v>0</v>
      </c>
      <c r="G68" s="51"/>
    </row>
    <row r="69" spans="1:7" ht="18.75">
      <c r="A69" s="14" t="s">
        <v>104</v>
      </c>
      <c r="B69" s="26" t="s">
        <v>105</v>
      </c>
      <c r="C69" s="42"/>
      <c r="D69" s="42"/>
      <c r="E69" s="43"/>
      <c r="F69" s="43">
        <v>0</v>
      </c>
      <c r="G69" s="51"/>
    </row>
    <row r="70" spans="1:7" ht="18.75">
      <c r="A70" s="15" t="s">
        <v>106</v>
      </c>
      <c r="B70" s="18" t="s">
        <v>77</v>
      </c>
      <c r="C70" s="62">
        <v>41400</v>
      </c>
      <c r="D70" s="42"/>
      <c r="E70" s="59">
        <v>62000</v>
      </c>
      <c r="F70" s="43">
        <v>62000</v>
      </c>
      <c r="G70" s="51">
        <v>55400</v>
      </c>
    </row>
    <row r="71" spans="1:7" ht="18.75">
      <c r="A71" s="15" t="s">
        <v>107</v>
      </c>
      <c r="B71" s="18" t="s">
        <v>79</v>
      </c>
      <c r="C71" s="42"/>
      <c r="D71" s="42"/>
      <c r="E71" s="43"/>
      <c r="F71" s="43">
        <v>0</v>
      </c>
      <c r="G71" s="51"/>
    </row>
    <row r="72" spans="1:7" ht="18.75">
      <c r="A72" s="15" t="s">
        <v>108</v>
      </c>
      <c r="B72" s="18" t="s">
        <v>21</v>
      </c>
      <c r="C72" s="42"/>
      <c r="D72" s="42"/>
      <c r="E72" s="43"/>
      <c r="F72" s="43">
        <v>0</v>
      </c>
      <c r="G72" s="51"/>
    </row>
    <row r="73" spans="1:7" ht="18.75">
      <c r="A73" s="14" t="s">
        <v>109</v>
      </c>
      <c r="B73" s="26" t="s">
        <v>110</v>
      </c>
      <c r="C73" s="42"/>
      <c r="D73" s="42"/>
      <c r="E73" s="43"/>
      <c r="F73" s="43">
        <v>0</v>
      </c>
      <c r="G73" s="51"/>
    </row>
    <row r="74" spans="1:7" ht="18.75">
      <c r="A74" s="15" t="s">
        <v>111</v>
      </c>
      <c r="B74" s="18" t="s">
        <v>77</v>
      </c>
      <c r="C74" s="62">
        <v>41400</v>
      </c>
      <c r="D74" s="42"/>
      <c r="E74" s="43"/>
      <c r="F74" s="43">
        <v>117800</v>
      </c>
      <c r="G74" s="43">
        <v>110800</v>
      </c>
    </row>
    <row r="75" spans="1:7" ht="18.75">
      <c r="A75" s="15" t="s">
        <v>112</v>
      </c>
      <c r="B75" s="18" t="s">
        <v>79</v>
      </c>
      <c r="C75" s="42"/>
      <c r="D75" s="42"/>
      <c r="E75" s="43"/>
      <c r="F75" s="43">
        <v>0</v>
      </c>
      <c r="G75" s="51"/>
    </row>
    <row r="76" spans="1:7" ht="18.75">
      <c r="A76" s="15" t="s">
        <v>113</v>
      </c>
      <c r="B76" s="18" t="s">
        <v>21</v>
      </c>
      <c r="C76" s="42"/>
      <c r="D76" s="42"/>
      <c r="E76" s="43"/>
      <c r="F76" s="43">
        <v>0</v>
      </c>
      <c r="G76" s="51"/>
    </row>
    <row r="77" spans="1:7" ht="18.75">
      <c r="A77" s="14" t="s">
        <v>114</v>
      </c>
      <c r="B77" s="26" t="s">
        <v>115</v>
      </c>
      <c r="C77" s="42"/>
      <c r="D77" s="42"/>
      <c r="E77" s="43"/>
      <c r="F77" s="43">
        <v>0</v>
      </c>
      <c r="G77" s="51"/>
    </row>
    <row r="78" spans="1:7" ht="18.75">
      <c r="A78" s="15" t="s">
        <v>116</v>
      </c>
      <c r="B78" s="18" t="s">
        <v>77</v>
      </c>
      <c r="C78" s="42"/>
      <c r="D78" s="42"/>
      <c r="E78" s="43"/>
      <c r="F78" s="49">
        <v>0</v>
      </c>
      <c r="G78" s="51"/>
    </row>
    <row r="79" spans="1:7" ht="18.75">
      <c r="A79" s="15" t="s">
        <v>117</v>
      </c>
      <c r="B79" s="18" t="s">
        <v>79</v>
      </c>
      <c r="C79" s="42"/>
      <c r="D79" s="42"/>
      <c r="E79" s="43"/>
      <c r="F79" s="43">
        <v>0</v>
      </c>
      <c r="G79" s="51"/>
    </row>
    <row r="80" spans="1:7" ht="18.75">
      <c r="A80" s="15" t="s">
        <v>118</v>
      </c>
      <c r="B80" s="18" t="s">
        <v>21</v>
      </c>
      <c r="C80" s="42"/>
      <c r="D80" s="42"/>
      <c r="E80" s="43"/>
      <c r="F80" s="43">
        <v>0</v>
      </c>
      <c r="G80" s="51"/>
    </row>
    <row r="81" spans="1:7" ht="18.75">
      <c r="A81" s="14" t="s">
        <v>119</v>
      </c>
      <c r="B81" s="26" t="s">
        <v>388</v>
      </c>
      <c r="C81" s="42"/>
      <c r="D81" s="42"/>
      <c r="E81" s="43"/>
      <c r="F81" s="43">
        <v>0</v>
      </c>
      <c r="G81" s="51"/>
    </row>
    <row r="82" spans="1:7" s="39" customFormat="1" ht="18.75">
      <c r="A82" s="37" t="s">
        <v>120</v>
      </c>
      <c r="B82" s="38" t="s">
        <v>77</v>
      </c>
      <c r="C82" s="62">
        <v>12097</v>
      </c>
      <c r="D82" s="54">
        <v>168620</v>
      </c>
      <c r="E82" s="59">
        <v>8710</v>
      </c>
      <c r="F82" s="43">
        <v>397500</v>
      </c>
      <c r="G82" s="2">
        <v>388797</v>
      </c>
    </row>
    <row r="83" spans="1:7" ht="18.75">
      <c r="A83" s="15" t="s">
        <v>121</v>
      </c>
      <c r="B83" s="20" t="s">
        <v>367</v>
      </c>
      <c r="C83" s="42"/>
      <c r="D83" s="42"/>
      <c r="E83" s="43"/>
      <c r="F83" s="43">
        <v>0</v>
      </c>
      <c r="G83" s="51"/>
    </row>
    <row r="84" spans="1:7" ht="18.75">
      <c r="A84" s="15" t="s">
        <v>122</v>
      </c>
      <c r="B84" s="18" t="s">
        <v>21</v>
      </c>
      <c r="C84" s="42"/>
      <c r="D84" s="42"/>
      <c r="E84" s="43"/>
      <c r="F84" s="43">
        <v>0</v>
      </c>
      <c r="G84" s="51"/>
    </row>
    <row r="85" spans="1:7" ht="18.75">
      <c r="A85" s="15" t="s">
        <v>123</v>
      </c>
      <c r="B85" s="18" t="s">
        <v>124</v>
      </c>
      <c r="C85" s="42"/>
      <c r="D85" s="42"/>
      <c r="E85" s="43"/>
      <c r="F85" s="43">
        <v>0</v>
      </c>
      <c r="G85" s="51"/>
    </row>
    <row r="86" spans="1:7" ht="18.75">
      <c r="A86" s="14" t="s">
        <v>125</v>
      </c>
      <c r="B86" s="26" t="s">
        <v>389</v>
      </c>
      <c r="C86" s="42"/>
      <c r="D86" s="42"/>
      <c r="E86" s="43"/>
      <c r="F86" s="43">
        <v>0</v>
      </c>
      <c r="G86" s="51"/>
    </row>
    <row r="87" spans="1:7" ht="18.75">
      <c r="A87" s="15" t="s">
        <v>126</v>
      </c>
      <c r="B87" s="18" t="s">
        <v>77</v>
      </c>
      <c r="C87" s="62">
        <v>62100</v>
      </c>
      <c r="D87" s="42"/>
      <c r="E87" s="59">
        <v>97000</v>
      </c>
      <c r="F87" s="43">
        <v>97000</v>
      </c>
      <c r="G87" s="2">
        <v>173400</v>
      </c>
    </row>
    <row r="88" spans="1:7" ht="18.75">
      <c r="A88" s="15" t="s">
        <v>127</v>
      </c>
      <c r="B88" s="20" t="s">
        <v>367</v>
      </c>
      <c r="C88" s="42"/>
      <c r="D88" s="42"/>
      <c r="E88" s="43"/>
      <c r="F88" s="43">
        <v>0</v>
      </c>
      <c r="G88" s="51"/>
    </row>
    <row r="89" spans="1:7" ht="18.75">
      <c r="A89" s="15" t="s">
        <v>128</v>
      </c>
      <c r="B89" s="18" t="s">
        <v>21</v>
      </c>
      <c r="C89" s="42"/>
      <c r="D89" s="42"/>
      <c r="E89" s="43"/>
      <c r="F89" s="43">
        <v>0</v>
      </c>
      <c r="G89" s="51"/>
    </row>
    <row r="90" spans="1:7" ht="15.75">
      <c r="A90" s="15"/>
      <c r="B90" s="20" t="s">
        <v>129</v>
      </c>
      <c r="C90" s="42"/>
      <c r="D90" s="42"/>
      <c r="E90" s="43"/>
      <c r="F90" s="43">
        <v>0</v>
      </c>
      <c r="G90" s="51"/>
    </row>
    <row r="91" spans="1:7" ht="18.75">
      <c r="A91" s="14" t="s">
        <v>130</v>
      </c>
      <c r="B91" s="26" t="s">
        <v>131</v>
      </c>
      <c r="C91" s="42"/>
      <c r="D91" s="42"/>
      <c r="E91" s="43"/>
      <c r="F91" s="43">
        <v>0</v>
      </c>
      <c r="G91" s="51"/>
    </row>
    <row r="92" spans="1:7" ht="18.75">
      <c r="A92" s="15" t="s">
        <v>132</v>
      </c>
      <c r="B92" s="18" t="s">
        <v>77</v>
      </c>
      <c r="C92" s="62">
        <v>144200</v>
      </c>
      <c r="D92" s="54"/>
      <c r="E92" s="43"/>
      <c r="F92" s="43">
        <v>380700</v>
      </c>
      <c r="G92" s="2">
        <v>453529</v>
      </c>
    </row>
    <row r="93" spans="1:7" ht="18.75">
      <c r="A93" s="15" t="s">
        <v>133</v>
      </c>
      <c r="B93" s="18" t="s">
        <v>79</v>
      </c>
      <c r="C93" s="42"/>
      <c r="D93" s="42"/>
      <c r="E93" s="43"/>
      <c r="F93" s="43">
        <v>0</v>
      </c>
      <c r="G93" s="51"/>
    </row>
    <row r="94" spans="1:7" ht="18.75">
      <c r="A94" s="15" t="s">
        <v>134</v>
      </c>
      <c r="B94" s="18" t="s">
        <v>21</v>
      </c>
      <c r="C94" s="42"/>
      <c r="D94" s="42"/>
      <c r="E94" s="43"/>
      <c r="F94" s="43">
        <v>0</v>
      </c>
      <c r="G94" s="51"/>
    </row>
    <row r="95" spans="1:7" ht="18.75">
      <c r="A95" s="15" t="s">
        <v>135</v>
      </c>
      <c r="B95" s="18" t="s">
        <v>136</v>
      </c>
      <c r="C95" s="42"/>
      <c r="D95" s="42"/>
      <c r="E95" s="43"/>
      <c r="F95" s="43">
        <v>0</v>
      </c>
      <c r="G95" s="51"/>
    </row>
    <row r="96" spans="1:6" ht="37.5">
      <c r="A96" s="14" t="s">
        <v>137</v>
      </c>
      <c r="B96" s="26" t="s">
        <v>138</v>
      </c>
      <c r="C96" s="42"/>
      <c r="D96" s="42"/>
      <c r="E96" s="43"/>
      <c r="F96" s="43">
        <v>0</v>
      </c>
    </row>
    <row r="97" spans="1:7" ht="18.75">
      <c r="A97" s="15" t="s">
        <v>139</v>
      </c>
      <c r="B97" s="18" t="s">
        <v>77</v>
      </c>
      <c r="C97" s="62">
        <v>20700</v>
      </c>
      <c r="D97" s="54"/>
      <c r="E97" s="43"/>
      <c r="F97" s="43">
        <v>70000</v>
      </c>
      <c r="G97" s="2">
        <v>62600</v>
      </c>
    </row>
    <row r="98" spans="1:7" ht="18.75">
      <c r="A98" s="15" t="s">
        <v>140</v>
      </c>
      <c r="B98" s="18" t="s">
        <v>368</v>
      </c>
      <c r="C98" s="42"/>
      <c r="D98" s="42"/>
      <c r="E98" s="43"/>
      <c r="F98" s="43">
        <v>0</v>
      </c>
      <c r="G98" s="51"/>
    </row>
    <row r="99" spans="1:7" ht="18.75">
      <c r="A99" s="15" t="s">
        <v>141</v>
      </c>
      <c r="B99" s="18" t="s">
        <v>21</v>
      </c>
      <c r="C99" s="42"/>
      <c r="D99" s="42"/>
      <c r="E99" s="43"/>
      <c r="F99" s="43">
        <v>0</v>
      </c>
      <c r="G99" s="51"/>
    </row>
    <row r="100" spans="1:7" ht="37.5">
      <c r="A100" s="15" t="s">
        <v>142</v>
      </c>
      <c r="B100" s="18" t="s">
        <v>143</v>
      </c>
      <c r="C100" s="62">
        <v>4283</v>
      </c>
      <c r="D100" s="42"/>
      <c r="E100" s="59">
        <v>4409</v>
      </c>
      <c r="F100" s="43">
        <v>2179</v>
      </c>
      <c r="G100" s="51"/>
    </row>
    <row r="101" spans="1:7" ht="18.75">
      <c r="A101" s="14" t="s">
        <v>144</v>
      </c>
      <c r="B101" s="28" t="s">
        <v>145</v>
      </c>
      <c r="C101" s="42"/>
      <c r="D101" s="42"/>
      <c r="E101" s="43"/>
      <c r="F101" s="43">
        <v>0</v>
      </c>
      <c r="G101" s="51"/>
    </row>
    <row r="102" spans="1:7" ht="18.75">
      <c r="A102" s="14" t="s">
        <v>146</v>
      </c>
      <c r="B102" s="26" t="s">
        <v>147</v>
      </c>
      <c r="C102" s="42"/>
      <c r="D102" s="42"/>
      <c r="E102" s="43"/>
      <c r="F102" s="43">
        <v>0</v>
      </c>
      <c r="G102" s="51"/>
    </row>
    <row r="103" spans="1:7" ht="18.75">
      <c r="A103" s="15" t="s">
        <v>148</v>
      </c>
      <c r="B103" s="25" t="s">
        <v>77</v>
      </c>
      <c r="C103" s="62">
        <v>103500</v>
      </c>
      <c r="D103" s="42"/>
      <c r="E103" s="43"/>
      <c r="F103" s="43">
        <v>151100</v>
      </c>
      <c r="G103" s="43">
        <v>225203</v>
      </c>
    </row>
    <row r="104" spans="1:7" ht="18.75">
      <c r="A104" s="15" t="s">
        <v>149</v>
      </c>
      <c r="B104" s="25" t="s">
        <v>79</v>
      </c>
      <c r="C104" s="42"/>
      <c r="D104" s="42"/>
      <c r="E104" s="43"/>
      <c r="F104" s="43">
        <v>0</v>
      </c>
      <c r="G104" s="51"/>
    </row>
    <row r="105" spans="1:7" ht="18.75">
      <c r="A105" s="15" t="s">
        <v>150</v>
      </c>
      <c r="B105" s="25" t="s">
        <v>369</v>
      </c>
      <c r="C105" s="42"/>
      <c r="D105" s="42"/>
      <c r="E105" s="43"/>
      <c r="F105" s="43">
        <v>0</v>
      </c>
      <c r="G105" s="51"/>
    </row>
    <row r="106" spans="1:7" ht="56.25">
      <c r="A106" s="15" t="s">
        <v>151</v>
      </c>
      <c r="B106" s="25" t="s">
        <v>152</v>
      </c>
      <c r="C106" s="42"/>
      <c r="D106" s="42"/>
      <c r="E106" s="43"/>
      <c r="F106" s="43">
        <v>0</v>
      </c>
      <c r="G106" s="51"/>
    </row>
    <row r="107" spans="1:7" ht="18.75">
      <c r="A107" s="15" t="s">
        <v>153</v>
      </c>
      <c r="B107" s="18" t="s">
        <v>124</v>
      </c>
      <c r="C107" s="62">
        <v>50000</v>
      </c>
      <c r="D107" s="42"/>
      <c r="E107" s="43"/>
      <c r="F107" s="43">
        <v>0</v>
      </c>
      <c r="G107" s="51"/>
    </row>
    <row r="108" spans="1:7" ht="18.75">
      <c r="A108" s="14" t="s">
        <v>154</v>
      </c>
      <c r="B108" s="26" t="s">
        <v>155</v>
      </c>
      <c r="C108" s="42"/>
      <c r="D108" s="42"/>
      <c r="E108" s="43"/>
      <c r="F108" s="43">
        <v>0</v>
      </c>
      <c r="G108" s="51"/>
    </row>
    <row r="109" spans="1:7" ht="18.75">
      <c r="A109" s="15" t="s">
        <v>156</v>
      </c>
      <c r="B109" s="25" t="s">
        <v>77</v>
      </c>
      <c r="C109" s="62">
        <v>203550</v>
      </c>
      <c r="D109" s="42"/>
      <c r="E109" s="43"/>
      <c r="F109" s="43">
        <v>666000</v>
      </c>
      <c r="G109" s="43">
        <v>441099</v>
      </c>
    </row>
    <row r="110" spans="1:7" ht="18.75">
      <c r="A110" s="15" t="s">
        <v>157</v>
      </c>
      <c r="B110" s="25" t="s">
        <v>79</v>
      </c>
      <c r="C110" s="42"/>
      <c r="D110" s="42"/>
      <c r="E110" s="43"/>
      <c r="F110" s="43">
        <v>0</v>
      </c>
      <c r="G110" s="51"/>
    </row>
    <row r="111" spans="1:7" ht="18.75">
      <c r="A111" s="15" t="s">
        <v>158</v>
      </c>
      <c r="B111" s="25" t="s">
        <v>21</v>
      </c>
      <c r="C111" s="42"/>
      <c r="D111" s="42"/>
      <c r="E111" s="59">
        <v>1925</v>
      </c>
      <c r="F111" s="43">
        <v>0</v>
      </c>
      <c r="G111" s="51"/>
    </row>
    <row r="112" spans="1:7" ht="56.25">
      <c r="A112" s="15" t="s">
        <v>159</v>
      </c>
      <c r="B112" s="25" t="s">
        <v>160</v>
      </c>
      <c r="C112" s="42"/>
      <c r="D112" s="42"/>
      <c r="E112" s="43"/>
      <c r="F112" s="43">
        <v>0</v>
      </c>
      <c r="G112" s="51"/>
    </row>
    <row r="113" spans="1:7" ht="18.75">
      <c r="A113" s="15" t="s">
        <v>161</v>
      </c>
      <c r="B113" s="18" t="s">
        <v>124</v>
      </c>
      <c r="C113" s="62">
        <v>50000</v>
      </c>
      <c r="D113" s="42"/>
      <c r="E113" s="43"/>
      <c r="F113" s="43">
        <v>0</v>
      </c>
      <c r="G113" s="51"/>
    </row>
    <row r="114" spans="1:7" ht="18.75">
      <c r="A114" s="14" t="s">
        <v>162</v>
      </c>
      <c r="B114" s="26" t="s">
        <v>163</v>
      </c>
      <c r="C114" s="42"/>
      <c r="D114" s="42"/>
      <c r="E114" s="43"/>
      <c r="F114" s="43">
        <v>0</v>
      </c>
      <c r="G114" s="51"/>
    </row>
    <row r="115" spans="1:7" ht="18.75">
      <c r="A115" s="15" t="s">
        <v>164</v>
      </c>
      <c r="B115" s="25" t="s">
        <v>77</v>
      </c>
      <c r="C115" s="62">
        <v>138000</v>
      </c>
      <c r="D115" s="54">
        <v>8075</v>
      </c>
      <c r="E115" s="59">
        <v>215121</v>
      </c>
      <c r="F115" s="43">
        <v>229000</v>
      </c>
      <c r="G115" s="2">
        <v>373402</v>
      </c>
    </row>
    <row r="116" spans="1:7" ht="18.75">
      <c r="A116" s="15" t="s">
        <v>165</v>
      </c>
      <c r="B116" s="25" t="s">
        <v>79</v>
      </c>
      <c r="C116" s="42"/>
      <c r="D116" s="42"/>
      <c r="E116" s="43"/>
      <c r="F116" s="43">
        <v>0</v>
      </c>
      <c r="G116" s="51"/>
    </row>
    <row r="117" spans="1:7" ht="18.75">
      <c r="A117" s="15" t="s">
        <v>166</v>
      </c>
      <c r="B117" s="25" t="s">
        <v>21</v>
      </c>
      <c r="C117" s="42"/>
      <c r="D117" s="42"/>
      <c r="E117" s="43"/>
      <c r="F117" s="43">
        <v>0</v>
      </c>
      <c r="G117" s="51"/>
    </row>
    <row r="118" spans="1:7" ht="56.25">
      <c r="A118" s="15" t="s">
        <v>167</v>
      </c>
      <c r="B118" s="25" t="s">
        <v>160</v>
      </c>
      <c r="C118" s="42"/>
      <c r="D118" s="42"/>
      <c r="E118" s="43"/>
      <c r="F118" s="43">
        <v>0</v>
      </c>
      <c r="G118" s="51"/>
    </row>
    <row r="119" spans="1:7" ht="18.75">
      <c r="A119" s="15" t="s">
        <v>168</v>
      </c>
      <c r="B119" s="18" t="s">
        <v>124</v>
      </c>
      <c r="C119" s="42"/>
      <c r="D119" s="42"/>
      <c r="E119" s="43"/>
      <c r="F119" s="43">
        <v>0</v>
      </c>
      <c r="G119" s="51"/>
    </row>
    <row r="120" spans="1:7" ht="18.75">
      <c r="A120" s="14" t="s">
        <v>169</v>
      </c>
      <c r="B120" s="26" t="s">
        <v>170</v>
      </c>
      <c r="C120" s="42"/>
      <c r="D120" s="42"/>
      <c r="E120" s="43"/>
      <c r="F120" s="43">
        <v>0</v>
      </c>
      <c r="G120" s="51"/>
    </row>
    <row r="121" spans="1:7" ht="18.75">
      <c r="A121" s="15" t="s">
        <v>171</v>
      </c>
      <c r="B121" s="25" t="s">
        <v>77</v>
      </c>
      <c r="C121" s="62">
        <v>96600</v>
      </c>
      <c r="D121" s="42"/>
      <c r="E121" s="59">
        <v>165000</v>
      </c>
      <c r="F121" s="43">
        <v>165000</v>
      </c>
      <c r="G121" s="2">
        <v>295000</v>
      </c>
    </row>
    <row r="122" spans="1:7" ht="18.75">
      <c r="A122" s="15" t="s">
        <v>172</v>
      </c>
      <c r="B122" s="25" t="s">
        <v>79</v>
      </c>
      <c r="C122" s="42"/>
      <c r="D122" s="42"/>
      <c r="E122" s="43"/>
      <c r="F122" s="43">
        <v>0</v>
      </c>
      <c r="G122" s="51"/>
    </row>
    <row r="123" spans="1:7" ht="18.75">
      <c r="A123" s="15" t="s">
        <v>173</v>
      </c>
      <c r="B123" s="25" t="s">
        <v>21</v>
      </c>
      <c r="C123" s="42"/>
      <c r="D123" s="42"/>
      <c r="E123" s="43"/>
      <c r="F123" s="43">
        <v>0</v>
      </c>
      <c r="G123" s="51"/>
    </row>
    <row r="124" spans="1:7" ht="56.25">
      <c r="A124" s="15" t="s">
        <v>174</v>
      </c>
      <c r="B124" s="25" t="s">
        <v>160</v>
      </c>
      <c r="C124" s="42"/>
      <c r="D124" s="42"/>
      <c r="E124" s="43"/>
      <c r="F124" s="43">
        <v>0</v>
      </c>
      <c r="G124" s="51"/>
    </row>
    <row r="125" spans="1:7" ht="18.75">
      <c r="A125" s="14" t="s">
        <v>175</v>
      </c>
      <c r="B125" s="18" t="s">
        <v>124</v>
      </c>
      <c r="C125" s="42"/>
      <c r="D125" s="42"/>
      <c r="E125" s="43"/>
      <c r="F125" s="43">
        <v>0</v>
      </c>
      <c r="G125" s="51"/>
    </row>
    <row r="126" spans="1:7" ht="18.75">
      <c r="A126" s="14" t="s">
        <v>176</v>
      </c>
      <c r="B126" s="26" t="s">
        <v>410</v>
      </c>
      <c r="C126" s="42"/>
      <c r="D126" s="42"/>
      <c r="E126" s="43"/>
      <c r="F126" s="43">
        <v>0</v>
      </c>
      <c r="G126" s="51"/>
    </row>
    <row r="127" spans="1:7" ht="18.75">
      <c r="A127" s="15" t="s">
        <v>177</v>
      </c>
      <c r="B127" s="25" t="s">
        <v>77</v>
      </c>
      <c r="C127" s="62">
        <v>124200</v>
      </c>
      <c r="D127" s="42"/>
      <c r="E127" s="59">
        <v>221000</v>
      </c>
      <c r="F127" s="43">
        <v>221000</v>
      </c>
      <c r="G127" s="2">
        <v>395400</v>
      </c>
    </row>
    <row r="128" spans="1:7" ht="18.75">
      <c r="A128" s="15" t="s">
        <v>178</v>
      </c>
      <c r="B128" s="25" t="s">
        <v>179</v>
      </c>
      <c r="C128" s="42"/>
      <c r="D128" s="42"/>
      <c r="E128" s="43"/>
      <c r="F128" s="43">
        <v>0</v>
      </c>
      <c r="G128" s="51"/>
    </row>
    <row r="129" spans="1:7" ht="18.75">
      <c r="A129" s="15" t="s">
        <v>180</v>
      </c>
      <c r="B129" s="25" t="s">
        <v>181</v>
      </c>
      <c r="C129" s="42"/>
      <c r="D129" s="42"/>
      <c r="E129" s="43"/>
      <c r="F129" s="43">
        <v>0</v>
      </c>
      <c r="G129" s="51"/>
    </row>
    <row r="130" spans="1:7" ht="18.75">
      <c r="A130" s="15" t="s">
        <v>182</v>
      </c>
      <c r="B130" s="25" t="s">
        <v>370</v>
      </c>
      <c r="C130" s="42"/>
      <c r="D130" s="42"/>
      <c r="E130" s="59">
        <v>13280</v>
      </c>
      <c r="F130" s="43">
        <v>0</v>
      </c>
      <c r="G130" s="51"/>
    </row>
    <row r="131" spans="1:7" ht="18.75">
      <c r="A131" s="14" t="s">
        <v>183</v>
      </c>
      <c r="B131" s="26" t="s">
        <v>380</v>
      </c>
      <c r="C131" s="42"/>
      <c r="D131" s="42"/>
      <c r="E131" s="43"/>
      <c r="F131" s="43">
        <v>0</v>
      </c>
      <c r="G131" s="51"/>
    </row>
    <row r="132" spans="1:7" ht="18.75">
      <c r="A132" s="15" t="s">
        <v>184</v>
      </c>
      <c r="B132" s="25" t="s">
        <v>77</v>
      </c>
      <c r="C132" s="62">
        <v>75900</v>
      </c>
      <c r="D132" s="42"/>
      <c r="E132" s="43"/>
      <c r="F132" s="43">
        <v>252000</v>
      </c>
      <c r="G132" s="43">
        <v>227000</v>
      </c>
    </row>
    <row r="133" spans="1:7" ht="18.75">
      <c r="A133" s="15" t="s">
        <v>185</v>
      </c>
      <c r="B133" s="25" t="s">
        <v>390</v>
      </c>
      <c r="C133" s="42"/>
      <c r="D133" s="42"/>
      <c r="E133" s="43"/>
      <c r="F133" s="43">
        <v>0</v>
      </c>
      <c r="G133" s="51"/>
    </row>
    <row r="134" spans="1:7" ht="18.75">
      <c r="A134" s="15" t="s">
        <v>186</v>
      </c>
      <c r="B134" s="25" t="s">
        <v>391</v>
      </c>
      <c r="C134" s="42"/>
      <c r="D134" s="42"/>
      <c r="E134" s="43"/>
      <c r="F134" s="43">
        <v>0</v>
      </c>
      <c r="G134" s="51"/>
    </row>
    <row r="135" spans="1:7" ht="56.25">
      <c r="A135" s="15" t="s">
        <v>187</v>
      </c>
      <c r="B135" s="25" t="s">
        <v>381</v>
      </c>
      <c r="C135" s="42"/>
      <c r="D135" s="42"/>
      <c r="E135" s="43"/>
      <c r="F135" s="43">
        <v>0</v>
      </c>
      <c r="G135" s="51"/>
    </row>
    <row r="136" spans="1:7" ht="18.75">
      <c r="A136" s="15" t="s">
        <v>188</v>
      </c>
      <c r="B136" s="26" t="s">
        <v>392</v>
      </c>
      <c r="C136" s="42"/>
      <c r="D136" s="42"/>
      <c r="E136" s="43"/>
      <c r="F136" s="43">
        <v>0</v>
      </c>
      <c r="G136" s="51"/>
    </row>
    <row r="137" spans="1:7" ht="18.75">
      <c r="A137" s="15" t="s">
        <v>189</v>
      </c>
      <c r="B137" s="25" t="s">
        <v>77</v>
      </c>
      <c r="C137" s="62">
        <v>103500</v>
      </c>
      <c r="D137" s="42"/>
      <c r="E137" s="59">
        <v>155232</v>
      </c>
      <c r="F137" s="43">
        <v>132000</v>
      </c>
      <c r="G137" s="2">
        <v>236000</v>
      </c>
    </row>
    <row r="138" spans="1:7" ht="18.75">
      <c r="A138" s="15" t="s">
        <v>190</v>
      </c>
      <c r="B138" s="25" t="s">
        <v>382</v>
      </c>
      <c r="C138" s="42"/>
      <c r="D138" s="42"/>
      <c r="E138" s="43"/>
      <c r="F138" s="43">
        <v>0</v>
      </c>
      <c r="G138" s="51"/>
    </row>
    <row r="139" spans="1:7" ht="18.75">
      <c r="A139" s="15" t="s">
        <v>191</v>
      </c>
      <c r="B139" s="25" t="s">
        <v>192</v>
      </c>
      <c r="C139" s="42"/>
      <c r="D139" s="42"/>
      <c r="E139" s="43"/>
      <c r="F139" s="43">
        <v>0</v>
      </c>
      <c r="G139" s="51"/>
    </row>
    <row r="140" spans="1:7" ht="56.25">
      <c r="A140" s="15" t="s">
        <v>193</v>
      </c>
      <c r="B140" s="25" t="s">
        <v>160</v>
      </c>
      <c r="C140" s="42"/>
      <c r="D140" s="42"/>
      <c r="E140" s="43"/>
      <c r="F140" s="43">
        <v>60000</v>
      </c>
      <c r="G140" s="51"/>
    </row>
    <row r="141" spans="1:7" ht="18.75">
      <c r="A141" s="14" t="s">
        <v>194</v>
      </c>
      <c r="B141" s="26" t="s">
        <v>393</v>
      </c>
      <c r="C141" s="42"/>
      <c r="D141" s="42"/>
      <c r="E141" s="43"/>
      <c r="F141" s="43">
        <v>0</v>
      </c>
      <c r="G141" s="51"/>
    </row>
    <row r="142" spans="1:7" ht="18.75">
      <c r="A142" s="15" t="s">
        <v>195</v>
      </c>
      <c r="B142" s="25" t="s">
        <v>77</v>
      </c>
      <c r="C142" s="62">
        <v>155250</v>
      </c>
      <c r="D142" s="42"/>
      <c r="E142" s="43"/>
      <c r="F142" s="43">
        <v>479100</v>
      </c>
      <c r="G142" s="43">
        <v>452200</v>
      </c>
    </row>
    <row r="143" spans="1:7" ht="18.75">
      <c r="A143" s="15" t="s">
        <v>196</v>
      </c>
      <c r="B143" s="25" t="s">
        <v>179</v>
      </c>
      <c r="C143" s="42"/>
      <c r="D143" s="42"/>
      <c r="E143" s="43"/>
      <c r="F143" s="43">
        <v>0</v>
      </c>
      <c r="G143" s="51"/>
    </row>
    <row r="144" spans="1:7" ht="18.75">
      <c r="A144" s="15" t="s">
        <v>197</v>
      </c>
      <c r="B144" s="25" t="s">
        <v>198</v>
      </c>
      <c r="C144" s="42"/>
      <c r="D144" s="42"/>
      <c r="E144" s="43"/>
      <c r="F144" s="43">
        <v>0</v>
      </c>
      <c r="G144" s="51"/>
    </row>
    <row r="145" spans="1:7" ht="56.25">
      <c r="A145" s="15" t="s">
        <v>199</v>
      </c>
      <c r="B145" s="25" t="s">
        <v>200</v>
      </c>
      <c r="C145" s="42"/>
      <c r="D145" s="42"/>
      <c r="E145" s="43"/>
      <c r="F145" s="43">
        <v>0</v>
      </c>
      <c r="G145" s="51"/>
    </row>
    <row r="146" spans="1:7" ht="18.75">
      <c r="A146" s="14" t="s">
        <v>201</v>
      </c>
      <c r="B146" s="26" t="s">
        <v>394</v>
      </c>
      <c r="C146" s="42"/>
      <c r="D146" s="42"/>
      <c r="E146" s="43"/>
      <c r="F146" s="43">
        <v>0</v>
      </c>
      <c r="G146" s="51"/>
    </row>
    <row r="147" spans="1:7" ht="18.75">
      <c r="A147" s="15" t="s">
        <v>202</v>
      </c>
      <c r="B147" s="25" t="s">
        <v>77</v>
      </c>
      <c r="C147" s="62">
        <v>69000</v>
      </c>
      <c r="D147" s="42"/>
      <c r="E147" s="43"/>
      <c r="F147" s="43">
        <v>227200</v>
      </c>
      <c r="G147" s="51">
        <v>105512</v>
      </c>
    </row>
    <row r="148" spans="1:7" ht="18.75">
      <c r="A148" s="15" t="s">
        <v>403</v>
      </c>
      <c r="B148" s="25" t="s">
        <v>79</v>
      </c>
      <c r="C148" s="42"/>
      <c r="D148" s="42"/>
      <c r="E148" s="43"/>
      <c r="F148" s="43">
        <v>0</v>
      </c>
      <c r="G148" s="51"/>
    </row>
    <row r="149" spans="1:7" ht="18.75">
      <c r="A149" s="15" t="s">
        <v>404</v>
      </c>
      <c r="B149" s="25" t="s">
        <v>21</v>
      </c>
      <c r="C149" s="42"/>
      <c r="D149" s="42"/>
      <c r="E149" s="43"/>
      <c r="F149" s="43">
        <v>0</v>
      </c>
      <c r="G149" s="51"/>
    </row>
    <row r="150" spans="1:7" ht="56.25">
      <c r="A150" s="15" t="s">
        <v>405</v>
      </c>
      <c r="B150" s="25" t="s">
        <v>160</v>
      </c>
      <c r="C150" s="42"/>
      <c r="D150" s="42"/>
      <c r="E150" s="59">
        <v>82600</v>
      </c>
      <c r="F150" s="43">
        <v>0</v>
      </c>
      <c r="G150" s="51"/>
    </row>
    <row r="151" spans="1:7" ht="18.75">
      <c r="A151" s="14" t="s">
        <v>203</v>
      </c>
      <c r="B151" s="26" t="s">
        <v>385</v>
      </c>
      <c r="C151" s="42"/>
      <c r="D151" s="42"/>
      <c r="E151" s="43"/>
      <c r="F151" s="43">
        <v>0</v>
      </c>
      <c r="G151" s="51"/>
    </row>
    <row r="152" spans="1:7" ht="18.75">
      <c r="A152" s="15" t="s">
        <v>204</v>
      </c>
      <c r="B152" s="25" t="s">
        <v>77</v>
      </c>
      <c r="C152" s="62">
        <v>82800</v>
      </c>
      <c r="D152" s="42"/>
      <c r="E152" s="43"/>
      <c r="F152" s="43">
        <v>250000</v>
      </c>
      <c r="G152" s="43">
        <v>205164</v>
      </c>
    </row>
    <row r="153" spans="1:7" ht="18.75">
      <c r="A153" s="15" t="s">
        <v>205</v>
      </c>
      <c r="B153" s="25" t="s">
        <v>79</v>
      </c>
      <c r="C153" s="42"/>
      <c r="D153" s="42"/>
      <c r="E153" s="43"/>
      <c r="F153" s="43">
        <v>0</v>
      </c>
      <c r="G153" s="51"/>
    </row>
    <row r="154" spans="1:7" ht="18.75">
      <c r="A154" s="15" t="s">
        <v>206</v>
      </c>
      <c r="B154" s="25" t="s">
        <v>369</v>
      </c>
      <c r="C154" s="42"/>
      <c r="D154" s="42"/>
      <c r="E154" s="43"/>
      <c r="F154" s="43">
        <v>0</v>
      </c>
      <c r="G154" s="51"/>
    </row>
    <row r="155" spans="1:7" ht="56.25">
      <c r="A155" s="15" t="s">
        <v>207</v>
      </c>
      <c r="B155" s="25" t="s">
        <v>160</v>
      </c>
      <c r="C155" s="42"/>
      <c r="D155" s="42"/>
      <c r="E155" s="43"/>
      <c r="F155" s="43">
        <v>0</v>
      </c>
      <c r="G155" s="51"/>
    </row>
    <row r="156" spans="1:7" ht="18.75">
      <c r="A156" s="15" t="s">
        <v>208</v>
      </c>
      <c r="B156" s="18" t="s">
        <v>124</v>
      </c>
      <c r="C156" s="42"/>
      <c r="D156" s="42"/>
      <c r="E156" s="43"/>
      <c r="F156" s="43">
        <v>0</v>
      </c>
      <c r="G156" s="51"/>
    </row>
    <row r="157" spans="1:7" ht="37.5">
      <c r="A157" s="14" t="s">
        <v>209</v>
      </c>
      <c r="B157" s="26" t="s">
        <v>395</v>
      </c>
      <c r="C157" s="42"/>
      <c r="D157" s="42"/>
      <c r="E157" s="43"/>
      <c r="F157" s="43">
        <v>0</v>
      </c>
      <c r="G157" s="51"/>
    </row>
    <row r="158" spans="1:7" ht="18.75">
      <c r="A158" s="15" t="s">
        <v>210</v>
      </c>
      <c r="B158" s="25" t="s">
        <v>77</v>
      </c>
      <c r="C158" s="62">
        <v>96600</v>
      </c>
      <c r="D158" s="42"/>
      <c r="E158" s="43"/>
      <c r="F158" s="43">
        <v>289700</v>
      </c>
      <c r="G158" s="43">
        <v>273400</v>
      </c>
    </row>
    <row r="159" spans="1:7" ht="18.75">
      <c r="A159" s="15" t="s">
        <v>211</v>
      </c>
      <c r="B159" s="25" t="s">
        <v>212</v>
      </c>
      <c r="C159" s="42"/>
      <c r="D159" s="42"/>
      <c r="E159" s="43"/>
      <c r="F159" s="43">
        <v>0</v>
      </c>
      <c r="G159" s="51"/>
    </row>
    <row r="160" spans="1:7" ht="18.75">
      <c r="A160" s="15" t="s">
        <v>213</v>
      </c>
      <c r="B160" s="25" t="s">
        <v>396</v>
      </c>
      <c r="C160" s="42"/>
      <c r="D160" s="42"/>
      <c r="E160" s="43"/>
      <c r="F160" s="43">
        <v>0</v>
      </c>
      <c r="G160" s="51"/>
    </row>
    <row r="161" spans="1:7" ht="56.25">
      <c r="A161" s="15" t="s">
        <v>214</v>
      </c>
      <c r="B161" s="25" t="s">
        <v>160</v>
      </c>
      <c r="C161" s="42"/>
      <c r="D161" s="42"/>
      <c r="E161" s="43"/>
      <c r="F161" s="43">
        <v>0</v>
      </c>
      <c r="G161" s="51"/>
    </row>
    <row r="162" spans="1:7" ht="37.5">
      <c r="A162" s="14" t="s">
        <v>215</v>
      </c>
      <c r="B162" s="26" t="s">
        <v>397</v>
      </c>
      <c r="C162" s="42"/>
      <c r="D162" s="42"/>
      <c r="E162" s="43"/>
      <c r="F162" s="43">
        <v>0</v>
      </c>
      <c r="G162" s="51"/>
    </row>
    <row r="163" spans="1:7" ht="18.75">
      <c r="A163" s="15" t="s">
        <v>216</v>
      </c>
      <c r="B163" s="25" t="s">
        <v>77</v>
      </c>
      <c r="C163" s="62">
        <v>41400</v>
      </c>
      <c r="D163" s="42"/>
      <c r="E163" s="59">
        <v>69000</v>
      </c>
      <c r="F163" s="43">
        <v>69000</v>
      </c>
      <c r="G163" s="51"/>
    </row>
    <row r="164" spans="1:7" ht="18.75">
      <c r="A164" s="15" t="s">
        <v>217</v>
      </c>
      <c r="B164" s="25" t="s">
        <v>212</v>
      </c>
      <c r="C164" s="42"/>
      <c r="D164" s="42"/>
      <c r="E164" s="43"/>
      <c r="F164" s="43">
        <v>0</v>
      </c>
      <c r="G164" s="51"/>
    </row>
    <row r="165" spans="1:7" ht="18.75">
      <c r="A165" s="15" t="s">
        <v>218</v>
      </c>
      <c r="B165" s="25" t="s">
        <v>219</v>
      </c>
      <c r="C165" s="42"/>
      <c r="D165" s="42"/>
      <c r="E165" s="43"/>
      <c r="F165" s="43">
        <v>0</v>
      </c>
      <c r="G165" s="51"/>
    </row>
    <row r="166" spans="1:7" ht="18.75">
      <c r="A166" s="14" t="s">
        <v>220</v>
      </c>
      <c r="B166" s="26" t="s">
        <v>383</v>
      </c>
      <c r="C166" s="42"/>
      <c r="D166" s="42"/>
      <c r="E166" s="43"/>
      <c r="F166" s="43">
        <v>0</v>
      </c>
      <c r="G166" s="51"/>
    </row>
    <row r="167" spans="1:7" ht="18.75">
      <c r="A167" s="15" t="s">
        <v>221</v>
      </c>
      <c r="B167" s="25" t="s">
        <v>77</v>
      </c>
      <c r="C167" s="62">
        <v>34500</v>
      </c>
      <c r="D167" s="42"/>
      <c r="E167" s="43"/>
      <c r="F167" s="43">
        <v>120000</v>
      </c>
      <c r="G167" s="43">
        <v>160800</v>
      </c>
    </row>
    <row r="168" spans="1:7" ht="18.75">
      <c r="A168" s="15" t="s">
        <v>222</v>
      </c>
      <c r="B168" s="25" t="s">
        <v>212</v>
      </c>
      <c r="C168" s="42"/>
      <c r="D168" s="42"/>
      <c r="E168" s="43"/>
      <c r="F168" s="43">
        <v>0</v>
      </c>
      <c r="G168" s="51"/>
    </row>
    <row r="169" spans="1:7" ht="18.75">
      <c r="A169" s="15" t="s">
        <v>223</v>
      </c>
      <c r="B169" s="25" t="s">
        <v>219</v>
      </c>
      <c r="C169" s="42"/>
      <c r="D169" s="42"/>
      <c r="E169" s="43"/>
      <c r="F169" s="43">
        <v>0</v>
      </c>
      <c r="G169" s="51"/>
    </row>
    <row r="170" spans="1:7" ht="18.75">
      <c r="A170" s="14" t="s">
        <v>224</v>
      </c>
      <c r="B170" s="26" t="s">
        <v>398</v>
      </c>
      <c r="C170" s="42"/>
      <c r="D170" s="42"/>
      <c r="E170" s="43"/>
      <c r="F170" s="43">
        <v>0</v>
      </c>
      <c r="G170" s="51"/>
    </row>
    <row r="171" spans="1:7" ht="18.75">
      <c r="A171" s="15" t="s">
        <v>225</v>
      </c>
      <c r="B171" s="25" t="s">
        <v>77</v>
      </c>
      <c r="C171" s="62">
        <v>134550</v>
      </c>
      <c r="D171" s="42"/>
      <c r="E171" s="43"/>
      <c r="F171" s="43">
        <v>436000</v>
      </c>
      <c r="G171" s="43">
        <v>389600</v>
      </c>
    </row>
    <row r="172" spans="1:7" ht="18.75">
      <c r="A172" s="15" t="s">
        <v>226</v>
      </c>
      <c r="B172" s="25" t="s">
        <v>371</v>
      </c>
      <c r="C172" s="42"/>
      <c r="D172" s="42"/>
      <c r="E172" s="43"/>
      <c r="F172" s="43">
        <v>0</v>
      </c>
      <c r="G172" s="5"/>
    </row>
    <row r="173" spans="1:7" ht="18.75">
      <c r="A173" s="15" t="s">
        <v>227</v>
      </c>
      <c r="B173" s="25" t="s">
        <v>372</v>
      </c>
      <c r="C173" s="42"/>
      <c r="D173" s="42"/>
      <c r="E173" s="59">
        <v>962</v>
      </c>
      <c r="F173" s="43">
        <v>0</v>
      </c>
      <c r="G173" s="51"/>
    </row>
    <row r="174" spans="1:7" ht="56.25">
      <c r="A174" s="15" t="s">
        <v>228</v>
      </c>
      <c r="B174" s="25" t="s">
        <v>160</v>
      </c>
      <c r="C174" s="42"/>
      <c r="D174" s="42"/>
      <c r="E174" s="43"/>
      <c r="F174" s="43">
        <v>0</v>
      </c>
      <c r="G174" s="2">
        <v>49982</v>
      </c>
    </row>
    <row r="175" spans="1:7" ht="18.75">
      <c r="A175" s="14" t="s">
        <v>229</v>
      </c>
      <c r="B175" s="26" t="s">
        <v>230</v>
      </c>
      <c r="C175" s="42"/>
      <c r="D175" s="42"/>
      <c r="E175" s="43"/>
      <c r="F175" s="43">
        <v>0</v>
      </c>
      <c r="G175" s="51"/>
    </row>
    <row r="176" spans="1:7" ht="18.75">
      <c r="A176" s="15" t="s">
        <v>231</v>
      </c>
      <c r="B176" s="25" t="s">
        <v>77</v>
      </c>
      <c r="C176" s="62">
        <v>55200</v>
      </c>
      <c r="D176" s="42"/>
      <c r="E176" s="59">
        <v>91000</v>
      </c>
      <c r="F176" s="43">
        <v>91000</v>
      </c>
      <c r="G176" s="2">
        <v>196576</v>
      </c>
    </row>
    <row r="177" spans="1:7" ht="18.75">
      <c r="A177" s="15" t="s">
        <v>232</v>
      </c>
      <c r="B177" s="25" t="s">
        <v>79</v>
      </c>
      <c r="C177" s="42"/>
      <c r="D177" s="42"/>
      <c r="E177" s="43"/>
      <c r="F177" s="43">
        <v>0</v>
      </c>
      <c r="G177" s="51"/>
    </row>
    <row r="178" spans="1:7" ht="18.75">
      <c r="A178" s="15" t="s">
        <v>233</v>
      </c>
      <c r="B178" s="25" t="s">
        <v>21</v>
      </c>
      <c r="C178" s="42"/>
      <c r="D178" s="42"/>
      <c r="E178" s="43"/>
      <c r="F178" s="43">
        <v>0</v>
      </c>
      <c r="G178" s="51"/>
    </row>
    <row r="179" spans="1:7" ht="56.25">
      <c r="A179" s="15" t="s">
        <v>234</v>
      </c>
      <c r="B179" s="25" t="s">
        <v>160</v>
      </c>
      <c r="C179" s="42"/>
      <c r="D179" s="54">
        <v>19900</v>
      </c>
      <c r="E179" s="43"/>
      <c r="F179" s="43">
        <v>0</v>
      </c>
      <c r="G179" s="51"/>
    </row>
    <row r="180" spans="1:7" ht="37.5">
      <c r="A180" s="14" t="s">
        <v>235</v>
      </c>
      <c r="B180" s="28" t="s">
        <v>236</v>
      </c>
      <c r="C180" s="42"/>
      <c r="D180" s="42"/>
      <c r="E180" s="43"/>
      <c r="F180" s="43">
        <v>0</v>
      </c>
      <c r="G180" s="51"/>
    </row>
    <row r="181" spans="1:7" ht="18.75">
      <c r="A181" s="14" t="s">
        <v>237</v>
      </c>
      <c r="B181" s="26" t="s">
        <v>238</v>
      </c>
      <c r="C181" s="42"/>
      <c r="D181" s="42"/>
      <c r="E181" s="43"/>
      <c r="F181" s="43">
        <v>0</v>
      </c>
      <c r="G181" s="51"/>
    </row>
    <row r="182" spans="1:7" ht="18.75">
      <c r="A182" s="15" t="s">
        <v>239</v>
      </c>
      <c r="B182" s="25" t="s">
        <v>77</v>
      </c>
      <c r="C182" s="62">
        <v>175950</v>
      </c>
      <c r="D182" s="42"/>
      <c r="E182" s="43"/>
      <c r="F182" s="43">
        <v>566000</v>
      </c>
      <c r="G182" s="43">
        <v>489229</v>
      </c>
    </row>
    <row r="183" spans="1:7" ht="18.75">
      <c r="A183" s="15" t="s">
        <v>240</v>
      </c>
      <c r="B183" s="25" t="s">
        <v>79</v>
      </c>
      <c r="C183" s="42"/>
      <c r="D183" s="42"/>
      <c r="E183" s="43"/>
      <c r="F183" s="43">
        <v>0</v>
      </c>
      <c r="G183" s="51"/>
    </row>
    <row r="184" spans="1:7" ht="18.75">
      <c r="A184" s="15" t="s">
        <v>241</v>
      </c>
      <c r="B184" s="25" t="s">
        <v>21</v>
      </c>
      <c r="C184" s="42"/>
      <c r="D184" s="42"/>
      <c r="E184" s="43"/>
      <c r="F184" s="43">
        <v>0</v>
      </c>
      <c r="G184" s="51"/>
    </row>
    <row r="185" spans="1:7" ht="18.75">
      <c r="A185" s="14" t="s">
        <v>242</v>
      </c>
      <c r="B185" s="26" t="s">
        <v>399</v>
      </c>
      <c r="C185" s="42"/>
      <c r="D185" s="42"/>
      <c r="E185" s="43"/>
      <c r="F185" s="43">
        <v>0</v>
      </c>
      <c r="G185" s="51"/>
    </row>
    <row r="186" spans="1:7" ht="18.75">
      <c r="A186" s="15" t="s">
        <v>243</v>
      </c>
      <c r="B186" s="25" t="s">
        <v>77</v>
      </c>
      <c r="C186" s="62">
        <v>138000</v>
      </c>
      <c r="D186" s="42"/>
      <c r="E186" s="43"/>
      <c r="F186" s="43">
        <v>448000</v>
      </c>
      <c r="G186" s="43">
        <v>400400</v>
      </c>
    </row>
    <row r="187" spans="1:7" ht="18.75">
      <c r="A187" s="15" t="s">
        <v>244</v>
      </c>
      <c r="B187" s="25" t="s">
        <v>79</v>
      </c>
      <c r="C187" s="42"/>
      <c r="D187" s="42"/>
      <c r="E187" s="43"/>
      <c r="F187" s="43">
        <v>0</v>
      </c>
      <c r="G187" s="51"/>
    </row>
    <row r="188" spans="1:7" ht="18.75">
      <c r="A188" s="15" t="s">
        <v>245</v>
      </c>
      <c r="B188" s="25" t="s">
        <v>21</v>
      </c>
      <c r="C188" s="42"/>
      <c r="D188" s="42"/>
      <c r="E188" s="43"/>
      <c r="F188" s="43">
        <v>0</v>
      </c>
      <c r="G188" s="51"/>
    </row>
    <row r="189" spans="1:7" ht="18.75">
      <c r="A189" s="14" t="s">
        <v>246</v>
      </c>
      <c r="B189" s="26" t="s">
        <v>400</v>
      </c>
      <c r="C189" s="42"/>
      <c r="D189" s="42"/>
      <c r="E189" s="43"/>
      <c r="F189" s="43">
        <v>0</v>
      </c>
      <c r="G189" s="51"/>
    </row>
    <row r="190" spans="1:7" ht="18.75">
      <c r="A190" s="15" t="s">
        <v>247</v>
      </c>
      <c r="B190" s="25" t="s">
        <v>77</v>
      </c>
      <c r="C190" s="62">
        <v>58650</v>
      </c>
      <c r="D190" s="42"/>
      <c r="E190" s="43"/>
      <c r="F190" s="43">
        <v>174200</v>
      </c>
      <c r="G190" s="43">
        <v>164400</v>
      </c>
    </row>
    <row r="191" spans="1:7" ht="18.75">
      <c r="A191" s="15" t="s">
        <v>248</v>
      </c>
      <c r="B191" s="25" t="s">
        <v>79</v>
      </c>
      <c r="C191" s="42"/>
      <c r="D191" s="42"/>
      <c r="E191" s="43"/>
      <c r="F191" s="43">
        <v>0</v>
      </c>
      <c r="G191" s="51"/>
    </row>
    <row r="192" spans="1:7" ht="18.75">
      <c r="A192" s="15" t="s">
        <v>249</v>
      </c>
      <c r="B192" s="25" t="s">
        <v>21</v>
      </c>
      <c r="C192" s="42"/>
      <c r="D192" s="42"/>
      <c r="E192" s="43"/>
      <c r="F192" s="43">
        <v>0</v>
      </c>
      <c r="G192" s="51"/>
    </row>
    <row r="193" spans="1:7" ht="18.75">
      <c r="A193" s="15" t="s">
        <v>250</v>
      </c>
      <c r="B193" s="18" t="s">
        <v>124</v>
      </c>
      <c r="C193" s="42"/>
      <c r="D193" s="42"/>
      <c r="E193" s="43"/>
      <c r="F193" s="43">
        <v>0</v>
      </c>
      <c r="G193" s="51"/>
    </row>
    <row r="194" spans="1:7" ht="18.75">
      <c r="A194" s="15"/>
      <c r="B194" s="26" t="s">
        <v>406</v>
      </c>
      <c r="C194" s="42"/>
      <c r="D194" s="42"/>
      <c r="E194" s="43"/>
      <c r="F194" s="43">
        <v>0</v>
      </c>
      <c r="G194" s="2">
        <v>269800</v>
      </c>
    </row>
    <row r="195" spans="1:7" ht="18.75">
      <c r="A195" s="15"/>
      <c r="B195" s="25" t="s">
        <v>77</v>
      </c>
      <c r="C195" s="62">
        <v>213900</v>
      </c>
      <c r="D195" s="42"/>
      <c r="E195" s="59">
        <v>181000</v>
      </c>
      <c r="F195" s="43">
        <v>181000</v>
      </c>
      <c r="G195" s="51"/>
    </row>
    <row r="196" spans="1:7" ht="18.75">
      <c r="A196" s="15"/>
      <c r="B196" s="25"/>
      <c r="C196" s="42"/>
      <c r="D196" s="42"/>
      <c r="E196" s="43"/>
      <c r="F196" s="43">
        <v>0</v>
      </c>
      <c r="G196" s="51"/>
    </row>
    <row r="197" spans="1:7" ht="18.75">
      <c r="A197" s="15"/>
      <c r="B197" s="25"/>
      <c r="C197" s="44">
        <f>SUM(C4:C196)</f>
        <v>3024739</v>
      </c>
      <c r="D197" s="44">
        <f>SUM(D4:D196)</f>
        <v>250595</v>
      </c>
      <c r="E197" s="44">
        <f>SUM(E4:E196)</f>
        <v>1499115</v>
      </c>
      <c r="F197" s="44">
        <f>SUM(F4:F196)</f>
        <v>7212875</v>
      </c>
      <c r="G197" s="44">
        <f>SUM(G4:G196)</f>
        <v>8928962</v>
      </c>
    </row>
    <row r="198" spans="1:7" ht="15.75">
      <c r="A198" s="13"/>
      <c r="B198" s="23"/>
      <c r="C198" s="42"/>
      <c r="D198" s="42"/>
      <c r="E198" s="43"/>
      <c r="F198" s="43">
        <v>0</v>
      </c>
      <c r="G198" s="43"/>
    </row>
    <row r="199" spans="1:7" ht="18.75">
      <c r="A199" s="14" t="s">
        <v>251</v>
      </c>
      <c r="B199" s="29" t="s">
        <v>384</v>
      </c>
      <c r="C199" s="42"/>
      <c r="D199" s="42"/>
      <c r="E199" s="43"/>
      <c r="F199" s="43">
        <v>0</v>
      </c>
      <c r="G199" s="43"/>
    </row>
    <row r="200" spans="1:7" ht="18.75">
      <c r="A200" s="15" t="s">
        <v>252</v>
      </c>
      <c r="B200" s="25" t="s">
        <v>0</v>
      </c>
      <c r="C200" s="62">
        <v>105025</v>
      </c>
      <c r="D200" s="54">
        <v>114168</v>
      </c>
      <c r="E200" s="59">
        <v>116516</v>
      </c>
      <c r="F200" s="43">
        <v>1598081</v>
      </c>
      <c r="G200" s="63">
        <v>116516</v>
      </c>
    </row>
    <row r="201" spans="1:7" ht="18.75">
      <c r="A201" s="15" t="s">
        <v>253</v>
      </c>
      <c r="B201" s="25" t="s">
        <v>1</v>
      </c>
      <c r="C201" s="43"/>
      <c r="D201" s="42"/>
      <c r="E201" s="43"/>
      <c r="F201" s="43">
        <v>0</v>
      </c>
      <c r="G201" s="43"/>
    </row>
    <row r="202" spans="1:7" ht="18.75">
      <c r="A202" s="15" t="s">
        <v>254</v>
      </c>
      <c r="B202" s="25" t="s">
        <v>2</v>
      </c>
      <c r="C202" s="42"/>
      <c r="D202" s="42"/>
      <c r="E202" s="43"/>
      <c r="F202" s="43">
        <v>0</v>
      </c>
      <c r="G202" s="43"/>
    </row>
    <row r="203" spans="1:7" ht="18.75">
      <c r="A203" s="15"/>
      <c r="B203" s="25" t="s">
        <v>408</v>
      </c>
      <c r="C203" s="42"/>
      <c r="D203" s="42">
        <v>198350</v>
      </c>
      <c r="E203" s="43"/>
      <c r="F203" s="43">
        <v>0</v>
      </c>
      <c r="G203" s="43"/>
    </row>
    <row r="204" spans="1:7" ht="18.75">
      <c r="A204" s="15" t="s">
        <v>359</v>
      </c>
      <c r="B204" s="18" t="s">
        <v>355</v>
      </c>
      <c r="C204" s="42"/>
      <c r="D204" s="42"/>
      <c r="E204" s="43"/>
      <c r="F204" s="43">
        <v>0</v>
      </c>
      <c r="G204" s="43"/>
    </row>
    <row r="205" spans="1:7" ht="18.75">
      <c r="A205" s="14" t="s">
        <v>255</v>
      </c>
      <c r="B205" s="26" t="s">
        <v>256</v>
      </c>
      <c r="C205" s="62">
        <v>10910580</v>
      </c>
      <c r="D205" s="54">
        <v>5446930</v>
      </c>
      <c r="E205" s="59">
        <v>72581</v>
      </c>
      <c r="F205" s="43">
        <v>5641453</v>
      </c>
      <c r="G205" s="56">
        <v>10589869</v>
      </c>
    </row>
    <row r="206" spans="1:7" ht="18.75">
      <c r="A206" s="14" t="s">
        <v>257</v>
      </c>
      <c r="B206" s="26" t="s">
        <v>258</v>
      </c>
      <c r="C206" s="42"/>
      <c r="D206" s="42"/>
      <c r="E206" s="43"/>
      <c r="F206" s="43">
        <v>0</v>
      </c>
      <c r="G206" s="43"/>
    </row>
    <row r="207" spans="1:7" ht="18.75">
      <c r="A207" s="15" t="s">
        <v>259</v>
      </c>
      <c r="B207" s="25" t="s">
        <v>260</v>
      </c>
      <c r="C207" s="62">
        <v>1126671</v>
      </c>
      <c r="D207" s="54">
        <v>975563</v>
      </c>
      <c r="E207" s="59">
        <v>1013628</v>
      </c>
      <c r="F207" s="43">
        <v>1060311</v>
      </c>
      <c r="G207" s="56">
        <v>1155332</v>
      </c>
    </row>
    <row r="208" spans="1:7" ht="18.75">
      <c r="A208" s="15" t="s">
        <v>261</v>
      </c>
      <c r="B208" s="25" t="s">
        <v>407</v>
      </c>
      <c r="C208" s="62">
        <v>13357</v>
      </c>
      <c r="D208" s="54">
        <v>28800</v>
      </c>
      <c r="E208" s="59">
        <v>13414</v>
      </c>
      <c r="F208" s="43">
        <v>11286</v>
      </c>
      <c r="G208" s="63">
        <v>13650</v>
      </c>
    </row>
    <row r="209" spans="1:7" ht="18.75">
      <c r="A209" s="15" t="s">
        <v>262</v>
      </c>
      <c r="B209" s="18" t="s">
        <v>263</v>
      </c>
      <c r="C209" s="42"/>
      <c r="D209" s="42"/>
      <c r="E209" s="59">
        <v>24973</v>
      </c>
      <c r="F209" s="43">
        <v>50000</v>
      </c>
      <c r="G209" s="63">
        <v>62891</v>
      </c>
    </row>
    <row r="210" spans="1:7" ht="18.75">
      <c r="A210" s="15" t="s">
        <v>264</v>
      </c>
      <c r="B210" s="18" t="s">
        <v>265</v>
      </c>
      <c r="C210" s="62">
        <v>15523</v>
      </c>
      <c r="D210" s="42"/>
      <c r="E210" s="59">
        <v>158311</v>
      </c>
      <c r="F210" s="43">
        <v>11742</v>
      </c>
      <c r="G210" s="63">
        <v>113518</v>
      </c>
    </row>
    <row r="211" spans="1:7" ht="37.5">
      <c r="A211" s="15" t="s">
        <v>266</v>
      </c>
      <c r="B211" s="18" t="s">
        <v>267</v>
      </c>
      <c r="C211" s="42"/>
      <c r="D211" s="42"/>
      <c r="E211" s="43"/>
      <c r="F211" s="43">
        <v>0</v>
      </c>
      <c r="G211" s="43"/>
    </row>
    <row r="212" spans="1:7" ht="18.75">
      <c r="A212" s="15" t="s">
        <v>268</v>
      </c>
      <c r="B212" s="18" t="s">
        <v>269</v>
      </c>
      <c r="C212" s="42"/>
      <c r="D212" s="42"/>
      <c r="E212" s="43"/>
      <c r="F212" s="43">
        <v>0</v>
      </c>
      <c r="G212" s="63">
        <v>2632413</v>
      </c>
    </row>
    <row r="213" spans="1:7" ht="18.75">
      <c r="A213" s="14" t="s">
        <v>270</v>
      </c>
      <c r="B213" s="26" t="s">
        <v>271</v>
      </c>
      <c r="C213" s="42"/>
      <c r="D213" s="42"/>
      <c r="E213" s="43"/>
      <c r="F213" s="43">
        <v>0</v>
      </c>
      <c r="G213" s="43"/>
    </row>
    <row r="214" spans="1:7" ht="18.75">
      <c r="A214" s="15" t="s">
        <v>272</v>
      </c>
      <c r="B214" s="18" t="s">
        <v>273</v>
      </c>
      <c r="C214" s="42"/>
      <c r="D214" s="54">
        <v>302130</v>
      </c>
      <c r="E214" s="59">
        <v>74384</v>
      </c>
      <c r="F214" s="43">
        <v>47747</v>
      </c>
      <c r="G214" s="63"/>
    </row>
    <row r="215" spans="1:7" ht="18.75">
      <c r="A215" s="15" t="s">
        <v>274</v>
      </c>
      <c r="B215" s="18" t="s">
        <v>275</v>
      </c>
      <c r="C215" s="42"/>
      <c r="D215" s="42"/>
      <c r="E215" s="59">
        <v>97314</v>
      </c>
      <c r="F215" s="43">
        <v>0</v>
      </c>
      <c r="G215" s="63">
        <v>248093</v>
      </c>
    </row>
    <row r="216" spans="1:7" ht="18.75">
      <c r="A216" s="15" t="s">
        <v>276</v>
      </c>
      <c r="B216" s="18" t="s">
        <v>21</v>
      </c>
      <c r="C216" s="42"/>
      <c r="D216" s="42"/>
      <c r="E216" s="43"/>
      <c r="F216" s="43">
        <v>0</v>
      </c>
      <c r="G216" s="43"/>
    </row>
    <row r="217" spans="1:7" ht="18.75">
      <c r="A217" s="14" t="s">
        <v>277</v>
      </c>
      <c r="B217" s="26" t="s">
        <v>278</v>
      </c>
      <c r="C217" s="42"/>
      <c r="D217" s="42"/>
      <c r="E217" s="43"/>
      <c r="F217" s="43">
        <v>0</v>
      </c>
      <c r="G217" s="43"/>
    </row>
    <row r="218" spans="1:7" ht="18.75">
      <c r="A218" s="15" t="s">
        <v>279</v>
      </c>
      <c r="B218" s="18" t="s">
        <v>280</v>
      </c>
      <c r="C218" s="42"/>
      <c r="D218" s="42"/>
      <c r="E218" s="43"/>
      <c r="F218" s="43">
        <v>0</v>
      </c>
      <c r="G218" s="43"/>
    </row>
    <row r="219" spans="1:7" ht="18.75">
      <c r="A219" s="15" t="s">
        <v>281</v>
      </c>
      <c r="B219" s="25" t="s">
        <v>21</v>
      </c>
      <c r="C219" s="42"/>
      <c r="D219" s="42"/>
      <c r="E219" s="43"/>
      <c r="F219" s="43">
        <v>0</v>
      </c>
      <c r="G219" s="43">
        <v>88567</v>
      </c>
    </row>
    <row r="220" spans="1:7" ht="18.75">
      <c r="A220" s="15" t="s">
        <v>282</v>
      </c>
      <c r="B220" s="40" t="s">
        <v>283</v>
      </c>
      <c r="C220" s="62">
        <v>10000</v>
      </c>
      <c r="D220" s="54">
        <v>212172</v>
      </c>
      <c r="E220" s="59">
        <v>89715</v>
      </c>
      <c r="F220" s="43">
        <v>298509</v>
      </c>
      <c r="G220" s="63">
        <v>25849</v>
      </c>
    </row>
    <row r="221" spans="1:7" ht="18.75">
      <c r="A221" s="14" t="s">
        <v>284</v>
      </c>
      <c r="B221" s="26" t="s">
        <v>285</v>
      </c>
      <c r="C221" s="42"/>
      <c r="D221" s="42"/>
      <c r="E221" s="43"/>
      <c r="F221" s="43">
        <v>0</v>
      </c>
      <c r="G221" s="43"/>
    </row>
    <row r="222" spans="1:7" ht="37.5">
      <c r="A222" s="15" t="s">
        <v>286</v>
      </c>
      <c r="B222" s="18" t="s">
        <v>287</v>
      </c>
      <c r="C222" s="42"/>
      <c r="D222" s="42"/>
      <c r="E222" s="59">
        <v>166692</v>
      </c>
      <c r="F222" s="43">
        <v>0</v>
      </c>
      <c r="G222" s="43"/>
    </row>
    <row r="223" spans="1:7" ht="18.75">
      <c r="A223" s="15" t="s">
        <v>288</v>
      </c>
      <c r="B223" s="25" t="s">
        <v>21</v>
      </c>
      <c r="C223" s="42"/>
      <c r="D223" s="42"/>
      <c r="E223" s="43"/>
      <c r="F223" s="43">
        <v>0</v>
      </c>
      <c r="G223" s="43"/>
    </row>
    <row r="224" spans="1:7" ht="15.75">
      <c r="A224" s="15" t="s">
        <v>289</v>
      </c>
      <c r="B224" s="21" t="s">
        <v>290</v>
      </c>
      <c r="C224" s="42"/>
      <c r="D224" s="42"/>
      <c r="E224" s="43"/>
      <c r="F224" s="43">
        <v>0</v>
      </c>
      <c r="G224" s="43"/>
    </row>
    <row r="225" spans="1:7" ht="18.75">
      <c r="A225" s="15"/>
      <c r="B225" s="26" t="s">
        <v>401</v>
      </c>
      <c r="C225" s="42"/>
      <c r="D225" s="42"/>
      <c r="E225" s="43"/>
      <c r="F225" s="43">
        <v>0</v>
      </c>
      <c r="G225" s="43"/>
    </row>
    <row r="226" spans="1:7" ht="18.75">
      <c r="A226" s="15"/>
      <c r="B226" s="25" t="s">
        <v>291</v>
      </c>
      <c r="C226" s="42"/>
      <c r="D226" s="42"/>
      <c r="E226" s="43"/>
      <c r="F226" s="43">
        <v>0</v>
      </c>
      <c r="G226" s="43"/>
    </row>
    <row r="227" spans="1:7" ht="18.75">
      <c r="A227" s="14" t="s">
        <v>292</v>
      </c>
      <c r="B227" s="25" t="s">
        <v>21</v>
      </c>
      <c r="C227" s="42"/>
      <c r="D227" s="42"/>
      <c r="E227" s="43"/>
      <c r="F227" s="43">
        <v>0</v>
      </c>
      <c r="G227" s="43"/>
    </row>
    <row r="228" spans="1:7" ht="37.5">
      <c r="A228" s="14" t="s">
        <v>293</v>
      </c>
      <c r="B228" s="26" t="s">
        <v>294</v>
      </c>
      <c r="C228" s="42"/>
      <c r="D228" s="42"/>
      <c r="E228" s="43"/>
      <c r="F228" s="43">
        <v>0</v>
      </c>
      <c r="G228" s="43"/>
    </row>
    <row r="229" spans="1:7" ht="18.75">
      <c r="A229" s="15" t="s">
        <v>295</v>
      </c>
      <c r="B229" s="25" t="s">
        <v>296</v>
      </c>
      <c r="C229" s="42"/>
      <c r="D229" s="42"/>
      <c r="E229" s="43"/>
      <c r="F229" s="43">
        <v>0</v>
      </c>
      <c r="G229" s="43"/>
    </row>
    <row r="230" spans="1:7" ht="18.75">
      <c r="A230" s="15" t="s">
        <v>297</v>
      </c>
      <c r="B230" s="25" t="s">
        <v>21</v>
      </c>
      <c r="C230" s="42"/>
      <c r="D230" s="42"/>
      <c r="E230" s="43"/>
      <c r="F230" s="43">
        <v>0</v>
      </c>
      <c r="G230" s="43"/>
    </row>
    <row r="231" spans="1:7" ht="18.75">
      <c r="A231" s="14" t="s">
        <v>298</v>
      </c>
      <c r="B231" s="26" t="s">
        <v>299</v>
      </c>
      <c r="C231" s="42"/>
      <c r="D231" s="42"/>
      <c r="E231" s="43"/>
      <c r="F231" s="43">
        <v>0</v>
      </c>
      <c r="G231" s="43"/>
    </row>
    <row r="232" spans="1:7" ht="18.75">
      <c r="A232" s="15" t="s">
        <v>300</v>
      </c>
      <c r="B232" s="25" t="s">
        <v>301</v>
      </c>
      <c r="C232" s="42"/>
      <c r="D232" s="42"/>
      <c r="E232" s="43"/>
      <c r="F232" s="43">
        <v>0</v>
      </c>
      <c r="G232" s="63">
        <v>29120</v>
      </c>
    </row>
    <row r="233" spans="1:7" ht="18.75">
      <c r="A233" s="15" t="s">
        <v>302</v>
      </c>
      <c r="B233" s="25" t="s">
        <v>21</v>
      </c>
      <c r="C233" s="42"/>
      <c r="D233" s="57">
        <v>1830</v>
      </c>
      <c r="E233" s="43"/>
      <c r="F233" s="43">
        <v>0</v>
      </c>
      <c r="G233" s="43"/>
    </row>
    <row r="234" spans="1:7" ht="37.5">
      <c r="A234" s="14" t="s">
        <v>303</v>
      </c>
      <c r="B234" s="26" t="s">
        <v>304</v>
      </c>
      <c r="C234" s="42"/>
      <c r="D234" s="42"/>
      <c r="E234" s="43"/>
      <c r="F234" s="43">
        <v>0</v>
      </c>
      <c r="G234" s="43"/>
    </row>
    <row r="235" spans="1:7" ht="18.75">
      <c r="A235" s="15" t="s">
        <v>305</v>
      </c>
      <c r="B235" s="25" t="s">
        <v>291</v>
      </c>
      <c r="C235" s="42"/>
      <c r="D235" s="42"/>
      <c r="E235" s="43"/>
      <c r="F235" s="43">
        <v>0</v>
      </c>
      <c r="G235" s="43"/>
    </row>
    <row r="236" spans="1:7" ht="31.5">
      <c r="A236" s="15" t="s">
        <v>306</v>
      </c>
      <c r="B236" s="21" t="s">
        <v>307</v>
      </c>
      <c r="C236" s="42"/>
      <c r="D236" s="42"/>
      <c r="E236" s="43"/>
      <c r="F236" s="43">
        <v>0</v>
      </c>
      <c r="G236" s="43"/>
    </row>
    <row r="237" spans="1:7" ht="18.75">
      <c r="A237" s="15" t="s">
        <v>308</v>
      </c>
      <c r="B237" s="25" t="s">
        <v>21</v>
      </c>
      <c r="C237" s="42"/>
      <c r="D237" s="42"/>
      <c r="E237" s="43"/>
      <c r="F237" s="43">
        <v>0</v>
      </c>
      <c r="G237" s="43"/>
    </row>
    <row r="238" spans="1:7" ht="15.75">
      <c r="A238" s="15" t="s">
        <v>309</v>
      </c>
      <c r="B238" s="21" t="s">
        <v>310</v>
      </c>
      <c r="C238" s="42"/>
      <c r="D238" s="42"/>
      <c r="E238" s="43"/>
      <c r="F238" s="43">
        <v>0</v>
      </c>
      <c r="G238" s="43"/>
    </row>
    <row r="239" spans="1:7" ht="37.5">
      <c r="A239" s="14" t="s">
        <v>311</v>
      </c>
      <c r="B239" s="26" t="s">
        <v>312</v>
      </c>
      <c r="C239" s="42"/>
      <c r="D239" s="42"/>
      <c r="E239" s="43"/>
      <c r="F239" s="43">
        <v>0</v>
      </c>
      <c r="G239" s="43"/>
    </row>
    <row r="240" spans="1:7" ht="18.75">
      <c r="A240" s="15" t="s">
        <v>313</v>
      </c>
      <c r="B240" s="25" t="s">
        <v>301</v>
      </c>
      <c r="C240" s="42"/>
      <c r="D240" s="42"/>
      <c r="E240" s="43"/>
      <c r="F240" s="43">
        <v>0</v>
      </c>
      <c r="G240" s="63">
        <v>6460</v>
      </c>
    </row>
    <row r="241" spans="1:7" ht="18.75">
      <c r="A241" s="15" t="s">
        <v>314</v>
      </c>
      <c r="B241" s="25" t="s">
        <v>21</v>
      </c>
      <c r="C241" s="42"/>
      <c r="D241" s="42"/>
      <c r="E241" s="43"/>
      <c r="F241" s="43">
        <v>0</v>
      </c>
      <c r="G241" s="43"/>
    </row>
    <row r="242" spans="1:7" ht="15.75">
      <c r="A242" s="14" t="s">
        <v>315</v>
      </c>
      <c r="B242" s="30" t="s">
        <v>316</v>
      </c>
      <c r="C242" s="42"/>
      <c r="D242" s="42"/>
      <c r="E242" s="43"/>
      <c r="F242" s="43">
        <v>0</v>
      </c>
      <c r="G242" s="43"/>
    </row>
    <row r="243" spans="1:7" ht="18.75">
      <c r="A243" s="15" t="s">
        <v>317</v>
      </c>
      <c r="B243" s="25" t="s">
        <v>301</v>
      </c>
      <c r="C243" s="42"/>
      <c r="D243" s="42"/>
      <c r="E243" s="43"/>
      <c r="F243" s="43">
        <v>0</v>
      </c>
      <c r="G243" s="43"/>
    </row>
    <row r="244" spans="1:7" ht="18.75">
      <c r="A244" s="15" t="s">
        <v>318</v>
      </c>
      <c r="B244" s="25" t="s">
        <v>21</v>
      </c>
      <c r="C244" s="42"/>
      <c r="D244" s="42"/>
      <c r="E244" s="43"/>
      <c r="F244" s="43">
        <v>0</v>
      </c>
      <c r="G244" s="43"/>
    </row>
    <row r="245" spans="1:7" ht="18.75">
      <c r="A245" s="15" t="s">
        <v>319</v>
      </c>
      <c r="B245" s="25" t="s">
        <v>320</v>
      </c>
      <c r="C245" s="42"/>
      <c r="D245" s="42"/>
      <c r="E245" s="43"/>
      <c r="F245" s="43">
        <v>0</v>
      </c>
      <c r="G245" s="43"/>
    </row>
    <row r="246" spans="1:7" ht="18.75">
      <c r="A246" s="14" t="s">
        <v>321</v>
      </c>
      <c r="B246" s="26" t="s">
        <v>322</v>
      </c>
      <c r="C246" s="42"/>
      <c r="D246" s="42"/>
      <c r="E246" s="43"/>
      <c r="F246" s="43">
        <v>0</v>
      </c>
      <c r="G246" s="43"/>
    </row>
    <row r="247" spans="1:7" ht="18.75">
      <c r="A247" s="15" t="s">
        <v>323</v>
      </c>
      <c r="B247" s="25" t="s">
        <v>324</v>
      </c>
      <c r="C247" s="42"/>
      <c r="D247" s="42"/>
      <c r="E247" s="59">
        <v>10900</v>
      </c>
      <c r="F247" s="43">
        <v>0</v>
      </c>
      <c r="G247" s="63">
        <v>9717</v>
      </c>
    </row>
    <row r="248" spans="1:7" ht="18.75">
      <c r="A248" s="15" t="s">
        <v>325</v>
      </c>
      <c r="B248" s="25" t="s">
        <v>326</v>
      </c>
      <c r="C248" s="42"/>
      <c r="D248" s="54">
        <v>21000</v>
      </c>
      <c r="E248" s="59">
        <v>8311</v>
      </c>
      <c r="F248" s="43">
        <v>21000</v>
      </c>
      <c r="G248" s="63">
        <v>24804</v>
      </c>
    </row>
    <row r="249" spans="1:7" ht="18.75">
      <c r="A249" s="15" t="s">
        <v>327</v>
      </c>
      <c r="B249" s="25" t="s">
        <v>328</v>
      </c>
      <c r="C249" s="42"/>
      <c r="D249" s="54">
        <v>26200</v>
      </c>
      <c r="E249" s="43"/>
      <c r="F249" s="43">
        <v>0</v>
      </c>
      <c r="G249" s="65">
        <v>34398</v>
      </c>
    </row>
    <row r="250" spans="1:7" ht="18.75">
      <c r="A250" s="15" t="s">
        <v>329</v>
      </c>
      <c r="B250" s="25" t="s">
        <v>330</v>
      </c>
      <c r="C250" s="42"/>
      <c r="D250" s="54">
        <v>16928</v>
      </c>
      <c r="E250" s="43"/>
      <c r="F250" s="43">
        <v>17500</v>
      </c>
      <c r="G250" s="63">
        <v>7046</v>
      </c>
    </row>
    <row r="251" spans="1:7" ht="18.75">
      <c r="A251" s="15" t="s">
        <v>331</v>
      </c>
      <c r="B251" s="18" t="s">
        <v>332</v>
      </c>
      <c r="C251" s="42"/>
      <c r="D251" s="42"/>
      <c r="E251" s="43"/>
      <c r="F251" s="43">
        <v>0</v>
      </c>
      <c r="G251" s="63">
        <v>19864</v>
      </c>
    </row>
    <row r="252" spans="1:7" ht="18.75">
      <c r="A252" s="14" t="s">
        <v>333</v>
      </c>
      <c r="B252" s="26" t="s">
        <v>334</v>
      </c>
      <c r="C252" s="42"/>
      <c r="D252" s="42"/>
      <c r="E252" s="43"/>
      <c r="F252" s="43">
        <v>0</v>
      </c>
      <c r="G252" s="43"/>
    </row>
    <row r="253" spans="1:7" ht="18.75">
      <c r="A253" s="15" t="s">
        <v>335</v>
      </c>
      <c r="B253" s="18" t="s">
        <v>336</v>
      </c>
      <c r="C253" s="42"/>
      <c r="D253" s="54">
        <v>361306</v>
      </c>
      <c r="E253" s="59">
        <v>27440</v>
      </c>
      <c r="F253" s="43">
        <v>289745</v>
      </c>
      <c r="G253" s="63">
        <v>76823</v>
      </c>
    </row>
    <row r="254" spans="1:16" ht="18.75">
      <c r="A254" s="15" t="s">
        <v>402</v>
      </c>
      <c r="B254" s="18" t="s">
        <v>374</v>
      </c>
      <c r="C254" s="42"/>
      <c r="D254" s="42">
        <v>1400</v>
      </c>
      <c r="E254" s="43"/>
      <c r="F254" s="43">
        <v>0</v>
      </c>
      <c r="G254" s="63">
        <v>716003</v>
      </c>
      <c r="H254" s="47"/>
      <c r="I254" s="47"/>
      <c r="J254" s="47"/>
      <c r="K254" s="47"/>
      <c r="L254" s="47"/>
      <c r="M254" s="47"/>
      <c r="N254" s="47"/>
      <c r="O254" s="47"/>
      <c r="P254" s="48"/>
    </row>
    <row r="255" spans="1:7" ht="18.75">
      <c r="A255" s="15" t="s">
        <v>337</v>
      </c>
      <c r="B255" s="18" t="s">
        <v>338</v>
      </c>
      <c r="C255" s="42"/>
      <c r="D255" s="42"/>
      <c r="E255" s="59">
        <v>44329</v>
      </c>
      <c r="F255" s="43">
        <v>0</v>
      </c>
      <c r="G255" s="63">
        <v>113172</v>
      </c>
    </row>
    <row r="256" spans="1:7" ht="37.5">
      <c r="A256" s="15" t="s">
        <v>339</v>
      </c>
      <c r="B256" s="18" t="s">
        <v>340</v>
      </c>
      <c r="C256" s="42"/>
      <c r="D256" s="54">
        <v>150140</v>
      </c>
      <c r="E256" s="59">
        <v>50000</v>
      </c>
      <c r="F256" s="43">
        <v>35000</v>
      </c>
      <c r="G256" s="63">
        <v>374591</v>
      </c>
    </row>
    <row r="257" spans="1:7" ht="18.75">
      <c r="A257" s="15" t="s">
        <v>341</v>
      </c>
      <c r="B257" s="18" t="s">
        <v>342</v>
      </c>
      <c r="C257" s="62">
        <v>110000</v>
      </c>
      <c r="D257" s="54">
        <v>125000</v>
      </c>
      <c r="E257" s="43"/>
      <c r="F257" s="43">
        <v>2925264</v>
      </c>
      <c r="G257" s="43"/>
    </row>
    <row r="258" spans="1:7" s="8" customFormat="1" ht="18.75">
      <c r="A258" s="16" t="s">
        <v>343</v>
      </c>
      <c r="B258" s="31" t="s">
        <v>21</v>
      </c>
      <c r="C258" s="62">
        <v>75699</v>
      </c>
      <c r="D258" s="54">
        <v>35890</v>
      </c>
      <c r="E258" s="59">
        <v>43765</v>
      </c>
      <c r="F258" s="43">
        <v>78610</v>
      </c>
      <c r="G258" s="63">
        <v>106235</v>
      </c>
    </row>
    <row r="259" spans="1:7" ht="18.75">
      <c r="A259" s="15" t="s">
        <v>344</v>
      </c>
      <c r="B259" s="18" t="s">
        <v>345</v>
      </c>
      <c r="C259" s="42"/>
      <c r="D259" s="42"/>
      <c r="E259" s="43"/>
      <c r="F259" s="43">
        <v>0</v>
      </c>
      <c r="G259" s="43"/>
    </row>
    <row r="260" spans="1:7" ht="18.75">
      <c r="A260" s="15" t="s">
        <v>346</v>
      </c>
      <c r="B260" s="18" t="s">
        <v>347</v>
      </c>
      <c r="C260" s="42"/>
      <c r="D260" s="45"/>
      <c r="E260" s="60">
        <v>52000</v>
      </c>
      <c r="F260" s="41">
        <v>158846</v>
      </c>
      <c r="G260" s="63">
        <v>29097</v>
      </c>
    </row>
    <row r="261" spans="1:7" ht="18.75">
      <c r="A261" s="15" t="s">
        <v>348</v>
      </c>
      <c r="B261" s="18" t="s">
        <v>349</v>
      </c>
      <c r="C261" s="42"/>
      <c r="D261" s="42"/>
      <c r="E261" s="43"/>
      <c r="F261" s="43">
        <v>0</v>
      </c>
      <c r="G261" s="43"/>
    </row>
    <row r="262" spans="1:7" ht="18.75">
      <c r="A262" s="15" t="s">
        <v>350</v>
      </c>
      <c r="B262" s="18" t="s">
        <v>351</v>
      </c>
      <c r="C262" s="42"/>
      <c r="D262" s="58">
        <v>59000</v>
      </c>
      <c r="E262" s="43"/>
      <c r="F262" s="43">
        <v>0</v>
      </c>
      <c r="G262" s="43"/>
    </row>
    <row r="263" spans="1:7" ht="18.75">
      <c r="A263" s="15" t="s">
        <v>352</v>
      </c>
      <c r="B263" s="25" t="s">
        <v>353</v>
      </c>
      <c r="C263" s="42"/>
      <c r="D263" s="42"/>
      <c r="E263" s="43"/>
      <c r="F263" s="43">
        <v>0</v>
      </c>
      <c r="G263" s="43"/>
    </row>
    <row r="264" spans="1:7" ht="18.75">
      <c r="A264" s="15" t="s">
        <v>354</v>
      </c>
      <c r="B264" s="18" t="s">
        <v>357</v>
      </c>
      <c r="C264" s="42"/>
      <c r="D264" s="42"/>
      <c r="E264" s="43"/>
      <c r="F264" s="43">
        <v>1500</v>
      </c>
      <c r="G264" s="63">
        <v>1951</v>
      </c>
    </row>
    <row r="265" spans="1:7" ht="18.75">
      <c r="A265" s="15" t="s">
        <v>360</v>
      </c>
      <c r="B265" s="25" t="s">
        <v>72</v>
      </c>
      <c r="C265" s="42"/>
      <c r="D265" s="42"/>
      <c r="E265" s="43"/>
      <c r="F265" s="43">
        <v>0</v>
      </c>
      <c r="G265" s="63">
        <v>205136</v>
      </c>
    </row>
    <row r="266" spans="1:7" ht="18.75">
      <c r="A266" s="15" t="s">
        <v>356</v>
      </c>
      <c r="B266" s="25" t="s">
        <v>358</v>
      </c>
      <c r="C266" s="42"/>
      <c r="D266" s="42"/>
      <c r="E266" s="43"/>
      <c r="F266" s="43">
        <v>0</v>
      </c>
      <c r="G266" s="43"/>
    </row>
    <row r="267" spans="1:7" ht="18.75">
      <c r="A267" s="15"/>
      <c r="B267" s="25" t="s">
        <v>373</v>
      </c>
      <c r="C267" s="43"/>
      <c r="D267" s="42"/>
      <c r="E267" s="43"/>
      <c r="F267" s="43">
        <v>0</v>
      </c>
      <c r="G267" s="63"/>
    </row>
    <row r="268" spans="1:7" ht="15">
      <c r="A268" s="15"/>
      <c r="B268" s="34" t="s">
        <v>377</v>
      </c>
      <c r="C268" s="46"/>
      <c r="D268" s="43">
        <v>118</v>
      </c>
      <c r="E268" s="43"/>
      <c r="F268" s="43">
        <v>0</v>
      </c>
      <c r="G268" s="43"/>
    </row>
    <row r="269" spans="1:7" ht="15">
      <c r="A269" s="15"/>
      <c r="B269" s="50" t="s">
        <v>409</v>
      </c>
      <c r="C269" s="46"/>
      <c r="D269" s="56">
        <v>198350</v>
      </c>
      <c r="E269" s="43"/>
      <c r="F269" s="43">
        <v>0</v>
      </c>
      <c r="G269" s="63">
        <v>201348</v>
      </c>
    </row>
    <row r="270" spans="1:7" ht="15.75">
      <c r="A270" s="15"/>
      <c r="B270" s="35" t="s">
        <v>361</v>
      </c>
      <c r="C270" s="17">
        <f>SUM(C200:C269)</f>
        <v>12366855</v>
      </c>
      <c r="D270" s="17">
        <f>SUM(D200:D268)</f>
        <v>8076925</v>
      </c>
      <c r="E270" s="17">
        <f>SUM(E200:E268)</f>
        <v>2064273</v>
      </c>
      <c r="F270" s="17">
        <f>SUM(F198:F269)</f>
        <v>12246594</v>
      </c>
      <c r="G270" s="17">
        <f>SUM(G199:G269)</f>
        <v>17002463</v>
      </c>
    </row>
    <row r="271" spans="1:7" s="10" customFormat="1" ht="15.75">
      <c r="A271" s="14"/>
      <c r="B271" s="35" t="s">
        <v>375</v>
      </c>
      <c r="C271" s="55">
        <f>C197+C270</f>
        <v>15391594</v>
      </c>
      <c r="D271" s="32">
        <f>D270+D197</f>
        <v>8327520</v>
      </c>
      <c r="E271" s="32">
        <f>E270+E197</f>
        <v>3563388</v>
      </c>
      <c r="F271" s="32">
        <f>F270+F197</f>
        <v>19459469</v>
      </c>
      <c r="G271" s="32">
        <f>G270+G197</f>
        <v>25931425</v>
      </c>
    </row>
    <row r="272" spans="3:7" ht="16.5" customHeight="1">
      <c r="C272" s="3"/>
      <c r="D272" s="3"/>
      <c r="E272" s="4"/>
      <c r="F272" s="61"/>
      <c r="G272" s="4"/>
    </row>
    <row r="273" spans="3:7" ht="16.5" customHeight="1">
      <c r="C273" s="3"/>
      <c r="D273" s="3"/>
      <c r="E273" s="4"/>
      <c r="F273" s="61"/>
      <c r="G273" s="4"/>
    </row>
    <row r="274" spans="3:7" ht="16.5" customHeight="1">
      <c r="C274" s="3"/>
      <c r="D274" s="3"/>
      <c r="E274" s="4"/>
      <c r="F274" s="61"/>
      <c r="G274" s="4"/>
    </row>
    <row r="275" spans="3:7" ht="16.5" customHeight="1">
      <c r="C275" s="3"/>
      <c r="D275" s="3"/>
      <c r="E275" s="4"/>
      <c r="F275" s="61"/>
      <c r="G275" s="4"/>
    </row>
    <row r="276" spans="3:7" ht="16.5" customHeight="1">
      <c r="C276" s="3"/>
      <c r="D276" s="3"/>
      <c r="E276" s="4"/>
      <c r="F276" s="61"/>
      <c r="G276" s="4"/>
    </row>
    <row r="277" spans="3:7" ht="16.5" customHeight="1">
      <c r="C277" s="3"/>
      <c r="D277" s="3"/>
      <c r="E277" s="4"/>
      <c r="F277" s="61"/>
      <c r="G277" s="4"/>
    </row>
    <row r="278" spans="3:7" ht="16.5" customHeight="1">
      <c r="C278" s="3"/>
      <c r="D278" s="3"/>
      <c r="E278" s="4"/>
      <c r="F278" s="61"/>
      <c r="G278" s="4"/>
    </row>
    <row r="279" spans="3:7" ht="16.5" customHeight="1">
      <c r="C279" s="3"/>
      <c r="D279" s="3"/>
      <c r="E279" s="4"/>
      <c r="F279" s="61"/>
      <c r="G279" s="4"/>
    </row>
    <row r="280" spans="3:7" ht="16.5" customHeight="1">
      <c r="C280" s="3"/>
      <c r="D280" s="3"/>
      <c r="E280" s="4"/>
      <c r="F280" s="61"/>
      <c r="G280" s="4"/>
    </row>
    <row r="281" spans="3:7" ht="16.5" customHeight="1">
      <c r="C281" s="3"/>
      <c r="D281" s="3"/>
      <c r="E281" s="4"/>
      <c r="F281" s="61"/>
      <c r="G281" s="4"/>
    </row>
    <row r="282" spans="3:7" ht="16.5" customHeight="1">
      <c r="C282" s="3"/>
      <c r="D282" s="3"/>
      <c r="E282" s="4"/>
      <c r="F282" s="61"/>
      <c r="G282" s="4"/>
    </row>
    <row r="283" spans="3:7" ht="16.5" customHeight="1">
      <c r="C283" s="3"/>
      <c r="D283" s="3"/>
      <c r="E283" s="4"/>
      <c r="F283" s="61"/>
      <c r="G283" s="4"/>
    </row>
    <row r="284" spans="3:7" ht="16.5" customHeight="1">
      <c r="C284" s="3"/>
      <c r="D284" s="3"/>
      <c r="E284" s="4"/>
      <c r="F284" s="61"/>
      <c r="G284" s="4"/>
    </row>
    <row r="285" spans="3:7" ht="16.5" customHeight="1">
      <c r="C285" s="3"/>
      <c r="D285" s="3"/>
      <c r="E285" s="4"/>
      <c r="F285" s="61"/>
      <c r="G285" s="4"/>
    </row>
    <row r="286" spans="3:7" ht="16.5" customHeight="1">
      <c r="C286" s="3"/>
      <c r="D286" s="3"/>
      <c r="E286" s="4"/>
      <c r="F286" s="61"/>
      <c r="G286" s="4"/>
    </row>
    <row r="287" spans="3:7" ht="16.5" customHeight="1">
      <c r="C287" s="3"/>
      <c r="D287" s="3"/>
      <c r="E287" s="4"/>
      <c r="F287" s="61"/>
      <c r="G287" s="4"/>
    </row>
    <row r="288" spans="3:7" ht="16.5" customHeight="1">
      <c r="C288" s="3"/>
      <c r="D288" s="3"/>
      <c r="E288" s="4"/>
      <c r="F288" s="61"/>
      <c r="G288" s="4"/>
    </row>
    <row r="289" spans="3:7" ht="16.5" customHeight="1">
      <c r="C289" s="3"/>
      <c r="D289" s="3"/>
      <c r="E289" s="4"/>
      <c r="F289" s="61"/>
      <c r="G289" s="4"/>
    </row>
    <row r="290" spans="3:7" ht="16.5" customHeight="1">
      <c r="C290" s="3"/>
      <c r="D290" s="3"/>
      <c r="E290" s="4"/>
      <c r="F290" s="61"/>
      <c r="G290" s="4"/>
    </row>
    <row r="291" spans="3:7" ht="16.5" customHeight="1">
      <c r="C291" s="3"/>
      <c r="D291" s="3"/>
      <c r="E291" s="4"/>
      <c r="F291" s="61"/>
      <c r="G291" s="4"/>
    </row>
    <row r="292" spans="3:7" ht="16.5" customHeight="1">
      <c r="C292" s="3"/>
      <c r="D292" s="3"/>
      <c r="E292" s="4"/>
      <c r="F292" s="61"/>
      <c r="G292" s="4"/>
    </row>
    <row r="293" spans="3:7" ht="16.5" customHeight="1">
      <c r="C293" s="3"/>
      <c r="D293" s="3"/>
      <c r="E293" s="4"/>
      <c r="F293" s="61"/>
      <c r="G293" s="4"/>
    </row>
    <row r="294" spans="3:7" ht="16.5" customHeight="1">
      <c r="C294" s="3"/>
      <c r="D294" s="3"/>
      <c r="E294" s="4"/>
      <c r="F294" s="61"/>
      <c r="G294" s="4"/>
    </row>
    <row r="295" spans="3:7" ht="16.5" customHeight="1">
      <c r="C295" s="3"/>
      <c r="D295" s="3"/>
      <c r="E295" s="4"/>
      <c r="F295" s="61"/>
      <c r="G295" s="4"/>
    </row>
    <row r="296" spans="3:7" ht="16.5" customHeight="1">
      <c r="C296" s="3"/>
      <c r="D296" s="3"/>
      <c r="E296" s="4"/>
      <c r="F296" s="61"/>
      <c r="G296" s="4"/>
    </row>
    <row r="297" spans="3:7" ht="16.5" customHeight="1">
      <c r="C297" s="3"/>
      <c r="D297" s="3"/>
      <c r="E297" s="4"/>
      <c r="F297" s="61"/>
      <c r="G297" s="4"/>
    </row>
    <row r="298" spans="3:7" ht="16.5" customHeight="1">
      <c r="C298" s="3"/>
      <c r="D298" s="3"/>
      <c r="E298" s="4"/>
      <c r="F298" s="61"/>
      <c r="G298" s="4"/>
    </row>
    <row r="299" spans="3:7" ht="16.5" customHeight="1">
      <c r="C299" s="3"/>
      <c r="D299" s="3"/>
      <c r="E299" s="4"/>
      <c r="F299" s="61"/>
      <c r="G299" s="4"/>
    </row>
    <row r="300" spans="3:7" ht="16.5" customHeight="1">
      <c r="C300" s="3"/>
      <c r="D300" s="3"/>
      <c r="E300" s="4"/>
      <c r="F300" s="61"/>
      <c r="G300" s="4"/>
    </row>
    <row r="301" spans="3:7" ht="16.5" customHeight="1">
      <c r="C301" s="3"/>
      <c r="D301" s="3"/>
      <c r="E301" s="4"/>
      <c r="F301" s="61"/>
      <c r="G301" s="4"/>
    </row>
    <row r="302" spans="3:7" ht="16.5" customHeight="1">
      <c r="C302" s="3"/>
      <c r="D302" s="3"/>
      <c r="E302" s="4"/>
      <c r="F302" s="61"/>
      <c r="G302" s="4"/>
    </row>
    <row r="303" spans="3:7" ht="16.5" customHeight="1">
      <c r="C303" s="3"/>
      <c r="D303" s="3"/>
      <c r="E303" s="4"/>
      <c r="F303" s="61"/>
      <c r="G303" s="4"/>
    </row>
    <row r="304" spans="3:7" ht="16.5" customHeight="1">
      <c r="C304" s="3"/>
      <c r="D304" s="3"/>
      <c r="E304" s="4"/>
      <c r="F304" s="61"/>
      <c r="G304" s="4"/>
    </row>
    <row r="305" spans="3:7" ht="16.5" customHeight="1">
      <c r="C305" s="3"/>
      <c r="D305" s="3"/>
      <c r="E305" s="4"/>
      <c r="F305" s="61"/>
      <c r="G305" s="4"/>
    </row>
    <row r="306" spans="3:7" ht="16.5" customHeight="1">
      <c r="C306" s="3"/>
      <c r="D306" s="3"/>
      <c r="E306" s="4"/>
      <c r="F306" s="61"/>
      <c r="G306" s="4"/>
    </row>
    <row r="307" spans="3:7" ht="16.5" customHeight="1">
      <c r="C307" s="3"/>
      <c r="D307" s="3"/>
      <c r="E307" s="4"/>
      <c r="F307" s="61"/>
      <c r="G307" s="4"/>
    </row>
    <row r="308" spans="3:7" ht="16.5" customHeight="1">
      <c r="C308" s="3"/>
      <c r="D308" s="3"/>
      <c r="E308" s="4"/>
      <c r="F308" s="61"/>
      <c r="G308" s="4"/>
    </row>
    <row r="309" spans="3:7" ht="16.5" customHeight="1">
      <c r="C309" s="3"/>
      <c r="D309" s="3"/>
      <c r="E309" s="4"/>
      <c r="F309" s="61"/>
      <c r="G309" s="4"/>
    </row>
    <row r="310" spans="3:7" ht="16.5" customHeight="1">
      <c r="C310" s="3"/>
      <c r="D310" s="3"/>
      <c r="E310" s="4"/>
      <c r="F310" s="61"/>
      <c r="G310" s="4"/>
    </row>
    <row r="311" spans="3:7" ht="16.5" customHeight="1">
      <c r="C311" s="3"/>
      <c r="D311" s="3"/>
      <c r="E311" s="4"/>
      <c r="F311" s="61"/>
      <c r="G311" s="4"/>
    </row>
    <row r="312" spans="3:7" ht="16.5" customHeight="1">
      <c r="C312" s="3"/>
      <c r="D312" s="3"/>
      <c r="E312" s="4"/>
      <c r="F312" s="61"/>
      <c r="G312" s="4"/>
    </row>
    <row r="313" spans="3:7" ht="16.5" customHeight="1">
      <c r="C313" s="3"/>
      <c r="D313" s="3"/>
      <c r="E313" s="4"/>
      <c r="F313" s="61"/>
      <c r="G313" s="4"/>
    </row>
    <row r="314" spans="3:7" ht="16.5" customHeight="1">
      <c r="C314" s="3"/>
      <c r="D314" s="3"/>
      <c r="E314" s="4"/>
      <c r="F314" s="61"/>
      <c r="G314" s="4"/>
    </row>
    <row r="315" spans="3:7" ht="16.5" customHeight="1">
      <c r="C315" s="3"/>
      <c r="D315" s="3"/>
      <c r="E315" s="4"/>
      <c r="F315" s="61"/>
      <c r="G315" s="4"/>
    </row>
    <row r="316" spans="3:7" ht="16.5" customHeight="1">
      <c r="C316" s="3"/>
      <c r="D316" s="3"/>
      <c r="E316" s="4"/>
      <c r="F316" s="61"/>
      <c r="G316" s="4"/>
    </row>
    <row r="317" spans="3:7" ht="16.5" customHeight="1">
      <c r="C317" s="3"/>
      <c r="D317" s="3"/>
      <c r="E317" s="4"/>
      <c r="F317" s="61"/>
      <c r="G317" s="4"/>
    </row>
    <row r="318" spans="3:7" ht="16.5" customHeight="1">
      <c r="C318" s="3"/>
      <c r="D318" s="3"/>
      <c r="E318" s="4"/>
      <c r="F318" s="61"/>
      <c r="G318" s="4"/>
    </row>
    <row r="319" spans="3:7" ht="16.5" customHeight="1">
      <c r="C319" s="3"/>
      <c r="D319" s="3"/>
      <c r="E319" s="4"/>
      <c r="F319" s="61"/>
      <c r="G319" s="4"/>
    </row>
    <row r="320" spans="3:7" ht="16.5" customHeight="1">
      <c r="C320" s="3"/>
      <c r="D320" s="3"/>
      <c r="E320" s="4"/>
      <c r="F320" s="61"/>
      <c r="G320" s="4"/>
    </row>
    <row r="321" spans="3:7" ht="16.5" customHeight="1">
      <c r="C321" s="3"/>
      <c r="D321" s="3"/>
      <c r="E321" s="4"/>
      <c r="F321" s="61"/>
      <c r="G321" s="4"/>
    </row>
    <row r="322" spans="3:7" ht="16.5" customHeight="1">
      <c r="C322" s="3"/>
      <c r="D322" s="3"/>
      <c r="E322" s="4"/>
      <c r="F322" s="61"/>
      <c r="G322" s="4"/>
    </row>
    <row r="323" spans="3:7" ht="16.5" customHeight="1">
      <c r="C323" s="3"/>
      <c r="D323" s="3"/>
      <c r="E323" s="4"/>
      <c r="F323" s="61"/>
      <c r="G323" s="4"/>
    </row>
    <row r="324" spans="3:7" ht="16.5" customHeight="1">
      <c r="C324" s="3"/>
      <c r="D324" s="3"/>
      <c r="E324" s="4"/>
      <c r="F324" s="61"/>
      <c r="G324" s="4"/>
    </row>
    <row r="325" spans="3:7" ht="16.5" customHeight="1">
      <c r="C325" s="3"/>
      <c r="D325" s="3"/>
      <c r="E325" s="4"/>
      <c r="F325" s="61"/>
      <c r="G325" s="4"/>
    </row>
    <row r="326" spans="3:7" ht="16.5" customHeight="1">
      <c r="C326" s="3"/>
      <c r="D326" s="3"/>
      <c r="E326" s="4"/>
      <c r="F326" s="61"/>
      <c r="G326" s="4"/>
    </row>
    <row r="327" spans="3:7" ht="16.5" customHeight="1">
      <c r="C327" s="3"/>
      <c r="D327" s="3"/>
      <c r="E327" s="4"/>
      <c r="F327" s="61"/>
      <c r="G327" s="4"/>
    </row>
    <row r="328" spans="3:7" ht="16.5" customHeight="1">
      <c r="C328" s="3"/>
      <c r="D328" s="3"/>
      <c r="E328" s="4"/>
      <c r="F328" s="61"/>
      <c r="G328" s="4"/>
    </row>
    <row r="329" spans="3:7" ht="16.5" customHeight="1">
      <c r="C329" s="3"/>
      <c r="D329" s="3"/>
      <c r="E329" s="4"/>
      <c r="F329" s="61"/>
      <c r="G329" s="4"/>
    </row>
    <row r="330" spans="3:7" ht="16.5" customHeight="1">
      <c r="C330" s="3"/>
      <c r="D330" s="3"/>
      <c r="E330" s="4"/>
      <c r="F330" s="61"/>
      <c r="G330" s="4"/>
    </row>
    <row r="331" spans="3:7" ht="16.5" customHeight="1">
      <c r="C331" s="3"/>
      <c r="D331" s="3"/>
      <c r="E331" s="4"/>
      <c r="F331" s="61"/>
      <c r="G331" s="4"/>
    </row>
    <row r="332" spans="3:7" ht="16.5" customHeight="1">
      <c r="C332" s="3"/>
      <c r="D332" s="3"/>
      <c r="E332" s="4"/>
      <c r="F332" s="61"/>
      <c r="G332" s="4"/>
    </row>
    <row r="333" spans="3:7" ht="16.5" customHeight="1">
      <c r="C333" s="3"/>
      <c r="D333" s="3"/>
      <c r="E333" s="4"/>
      <c r="F333" s="61"/>
      <c r="G333" s="4"/>
    </row>
    <row r="334" spans="3:7" ht="16.5" customHeight="1">
      <c r="C334" s="3"/>
      <c r="D334" s="3"/>
      <c r="E334" s="4"/>
      <c r="F334" s="61"/>
      <c r="G334" s="4"/>
    </row>
    <row r="335" spans="3:7" ht="16.5" customHeight="1">
      <c r="C335" s="3"/>
      <c r="D335" s="3"/>
      <c r="E335" s="4"/>
      <c r="F335" s="61"/>
      <c r="G335" s="4"/>
    </row>
    <row r="336" spans="3:7" ht="16.5" customHeight="1">
      <c r="C336" s="3"/>
      <c r="D336" s="3"/>
      <c r="E336" s="4"/>
      <c r="F336" s="61"/>
      <c r="G336" s="4"/>
    </row>
    <row r="337" spans="3:7" ht="16.5" customHeight="1">
      <c r="C337" s="3"/>
      <c r="D337" s="3"/>
      <c r="E337" s="4"/>
      <c r="F337" s="61"/>
      <c r="G337" s="4"/>
    </row>
    <row r="338" spans="3:7" ht="16.5" customHeight="1">
      <c r="C338" s="3"/>
      <c r="D338" s="3"/>
      <c r="E338" s="4"/>
      <c r="F338" s="61"/>
      <c r="G338" s="4"/>
    </row>
    <row r="339" spans="3:7" ht="16.5" customHeight="1">
      <c r="C339" s="3"/>
      <c r="D339" s="3"/>
      <c r="E339" s="4"/>
      <c r="F339" s="61"/>
      <c r="G339" s="4"/>
    </row>
    <row r="340" spans="3:7" ht="16.5" customHeight="1">
      <c r="C340" s="3"/>
      <c r="D340" s="3"/>
      <c r="E340" s="4"/>
      <c r="F340" s="61"/>
      <c r="G340" s="4"/>
    </row>
    <row r="341" spans="3:7" ht="16.5" customHeight="1">
      <c r="C341" s="3"/>
      <c r="D341" s="3"/>
      <c r="E341" s="4"/>
      <c r="F341" s="61"/>
      <c r="G341" s="4"/>
    </row>
    <row r="342" spans="3:7" ht="16.5" customHeight="1">
      <c r="C342" s="3"/>
      <c r="D342" s="3"/>
      <c r="E342" s="4"/>
      <c r="F342" s="61"/>
      <c r="G342" s="4"/>
    </row>
    <row r="343" spans="3:7" ht="16.5" customHeight="1">
      <c r="C343" s="3"/>
      <c r="D343" s="3"/>
      <c r="E343" s="4"/>
      <c r="F343" s="61"/>
      <c r="G343" s="4"/>
    </row>
    <row r="344" spans="3:7" ht="16.5" customHeight="1">
      <c r="C344" s="3"/>
      <c r="D344" s="3"/>
      <c r="E344" s="4"/>
      <c r="F344" s="61"/>
      <c r="G344" s="4"/>
    </row>
    <row r="345" spans="3:7" ht="16.5" customHeight="1">
      <c r="C345" s="3"/>
      <c r="D345" s="3"/>
      <c r="E345" s="4"/>
      <c r="F345" s="61"/>
      <c r="G345" s="4"/>
    </row>
    <row r="346" spans="3:7" ht="16.5" customHeight="1">
      <c r="C346" s="3"/>
      <c r="D346" s="3"/>
      <c r="E346" s="4"/>
      <c r="F346" s="61"/>
      <c r="G346" s="4"/>
    </row>
    <row r="347" spans="3:7" ht="16.5" customHeight="1">
      <c r="C347" s="3"/>
      <c r="D347" s="3"/>
      <c r="E347" s="4"/>
      <c r="F347" s="61"/>
      <c r="G347" s="4"/>
    </row>
    <row r="348" spans="3:7" ht="16.5" customHeight="1">
      <c r="C348" s="3"/>
      <c r="D348" s="3"/>
      <c r="E348" s="4"/>
      <c r="F348" s="61"/>
      <c r="G348" s="4"/>
    </row>
    <row r="349" spans="3:7" ht="16.5" customHeight="1">
      <c r="C349" s="3"/>
      <c r="D349" s="3"/>
      <c r="E349" s="4"/>
      <c r="F349" s="61"/>
      <c r="G349" s="4"/>
    </row>
    <row r="350" spans="3:7" ht="16.5" customHeight="1">
      <c r="C350" s="3"/>
      <c r="D350" s="3"/>
      <c r="E350" s="4"/>
      <c r="F350" s="61"/>
      <c r="G350" s="4"/>
    </row>
    <row r="351" spans="3:7" ht="16.5" customHeight="1">
      <c r="C351" s="3"/>
      <c r="D351" s="3"/>
      <c r="E351" s="4"/>
      <c r="F351" s="61"/>
      <c r="G351" s="4"/>
    </row>
    <row r="352" spans="3:7" ht="16.5" customHeight="1">
      <c r="C352" s="3"/>
      <c r="D352" s="3"/>
      <c r="E352" s="4"/>
      <c r="F352" s="61"/>
      <c r="G352" s="4"/>
    </row>
    <row r="353" spans="3:7" ht="16.5" customHeight="1">
      <c r="C353" s="3"/>
      <c r="D353" s="3"/>
      <c r="E353" s="4"/>
      <c r="F353" s="61"/>
      <c r="G353" s="4"/>
    </row>
    <row r="354" spans="3:7" ht="16.5" customHeight="1">
      <c r="C354" s="3"/>
      <c r="D354" s="3"/>
      <c r="E354" s="4"/>
      <c r="F354" s="61"/>
      <c r="G354" s="4"/>
    </row>
    <row r="355" spans="3:7" ht="16.5" customHeight="1">
      <c r="C355" s="3"/>
      <c r="D355" s="3"/>
      <c r="E355" s="4"/>
      <c r="F355" s="61"/>
      <c r="G355" s="4"/>
    </row>
    <row r="356" spans="3:7" ht="16.5" customHeight="1">
      <c r="C356" s="3"/>
      <c r="D356" s="3"/>
      <c r="E356" s="4"/>
      <c r="F356" s="61"/>
      <c r="G356" s="4"/>
    </row>
    <row r="357" spans="3:7" ht="16.5" customHeight="1">
      <c r="C357" s="3"/>
      <c r="D357" s="3"/>
      <c r="E357" s="4"/>
      <c r="F357" s="61"/>
      <c r="G357" s="4"/>
    </row>
    <row r="358" spans="3:7" ht="16.5" customHeight="1">
      <c r="C358" s="3"/>
      <c r="D358" s="3"/>
      <c r="E358" s="4"/>
      <c r="F358" s="61"/>
      <c r="G358" s="4"/>
    </row>
    <row r="359" spans="3:7" ht="16.5" customHeight="1">
      <c r="C359" s="3"/>
      <c r="D359" s="3"/>
      <c r="E359" s="4"/>
      <c r="F359" s="61"/>
      <c r="G359" s="4"/>
    </row>
    <row r="360" spans="3:7" ht="16.5" customHeight="1">
      <c r="C360" s="3"/>
      <c r="D360" s="3"/>
      <c r="E360" s="4"/>
      <c r="F360" s="61"/>
      <c r="G360" s="4"/>
    </row>
    <row r="361" spans="3:7" ht="16.5" customHeight="1">
      <c r="C361" s="3"/>
      <c r="D361" s="3"/>
      <c r="E361" s="4"/>
      <c r="F361" s="61"/>
      <c r="G361" s="4"/>
    </row>
    <row r="362" spans="3:7" ht="16.5" customHeight="1">
      <c r="C362" s="3"/>
      <c r="D362" s="3"/>
      <c r="E362" s="4"/>
      <c r="F362" s="61"/>
      <c r="G362" s="4"/>
    </row>
    <row r="363" spans="3:7" ht="16.5" customHeight="1">
      <c r="C363" s="3"/>
      <c r="D363" s="3"/>
      <c r="E363" s="4"/>
      <c r="F363" s="61"/>
      <c r="G363" s="4"/>
    </row>
    <row r="364" spans="3:7" ht="16.5" customHeight="1">
      <c r="C364" s="3"/>
      <c r="D364" s="3"/>
      <c r="E364" s="4"/>
      <c r="F364" s="61"/>
      <c r="G364" s="4"/>
    </row>
    <row r="365" spans="3:7" ht="16.5" customHeight="1">
      <c r="C365" s="3"/>
      <c r="D365" s="3"/>
      <c r="E365" s="4"/>
      <c r="F365" s="61"/>
      <c r="G365" s="4"/>
    </row>
    <row r="366" spans="3:7" ht="16.5" customHeight="1">
      <c r="C366" s="3"/>
      <c r="D366" s="3"/>
      <c r="E366" s="4"/>
      <c r="F366" s="61"/>
      <c r="G366" s="4"/>
    </row>
    <row r="367" spans="3:7" ht="16.5" customHeight="1">
      <c r="C367" s="3"/>
      <c r="D367" s="3"/>
      <c r="E367" s="4"/>
      <c r="F367" s="61"/>
      <c r="G367" s="4"/>
    </row>
    <row r="368" spans="3:7" ht="16.5" customHeight="1">
      <c r="C368" s="3"/>
      <c r="D368" s="3"/>
      <c r="E368" s="4"/>
      <c r="F368" s="61"/>
      <c r="G368" s="4"/>
    </row>
    <row r="369" spans="3:7" ht="16.5" customHeight="1">
      <c r="C369" s="3"/>
      <c r="D369" s="3"/>
      <c r="E369" s="4"/>
      <c r="F369" s="61"/>
      <c r="G369" s="4"/>
    </row>
    <row r="370" spans="3:7" ht="16.5" customHeight="1">
      <c r="C370" s="3"/>
      <c r="D370" s="3"/>
      <c r="E370" s="4"/>
      <c r="F370" s="61"/>
      <c r="G370" s="4"/>
    </row>
    <row r="371" spans="3:7" ht="16.5" customHeight="1">
      <c r="C371" s="3"/>
      <c r="D371" s="3"/>
      <c r="E371" s="4"/>
      <c r="F371" s="61"/>
      <c r="G371" s="4"/>
    </row>
    <row r="372" spans="3:7" ht="16.5" customHeight="1">
      <c r="C372" s="3"/>
      <c r="D372" s="3"/>
      <c r="E372" s="4"/>
      <c r="F372" s="61"/>
      <c r="G372" s="4"/>
    </row>
    <row r="373" spans="3:7" ht="16.5" customHeight="1">
      <c r="C373" s="3"/>
      <c r="D373" s="3"/>
      <c r="E373" s="4"/>
      <c r="F373" s="61"/>
      <c r="G373" s="4"/>
    </row>
    <row r="374" spans="3:7" ht="16.5" customHeight="1">
      <c r="C374" s="3"/>
      <c r="D374" s="3"/>
      <c r="E374" s="4"/>
      <c r="F374" s="61"/>
      <c r="G374" s="4"/>
    </row>
    <row r="375" spans="3:7" ht="16.5" customHeight="1">
      <c r="C375" s="3"/>
      <c r="D375" s="3"/>
      <c r="E375" s="4"/>
      <c r="F375" s="61"/>
      <c r="G375" s="4"/>
    </row>
    <row r="376" spans="3:7" ht="16.5" customHeight="1">
      <c r="C376" s="3"/>
      <c r="D376" s="3"/>
      <c r="E376" s="4"/>
      <c r="F376" s="61"/>
      <c r="G376" s="4"/>
    </row>
    <row r="377" spans="3:7" ht="16.5" customHeight="1">
      <c r="C377" s="3"/>
      <c r="D377" s="3"/>
      <c r="E377" s="4"/>
      <c r="F377" s="61"/>
      <c r="G377" s="4"/>
    </row>
    <row r="378" spans="3:7" ht="16.5" customHeight="1">
      <c r="C378" s="3"/>
      <c r="D378" s="3"/>
      <c r="E378" s="4"/>
      <c r="F378" s="61"/>
      <c r="G378" s="4"/>
    </row>
    <row r="379" spans="3:7" ht="16.5" customHeight="1">
      <c r="C379" s="3"/>
      <c r="D379" s="3"/>
      <c r="E379" s="4"/>
      <c r="F379" s="61"/>
      <c r="G379" s="4"/>
    </row>
    <row r="380" spans="3:7" ht="16.5" customHeight="1">
      <c r="C380" s="3"/>
      <c r="D380" s="3"/>
      <c r="E380" s="4"/>
      <c r="F380" s="61"/>
      <c r="G380" s="4"/>
    </row>
    <row r="381" spans="3:7" ht="16.5" customHeight="1">
      <c r="C381" s="3"/>
      <c r="D381" s="3"/>
      <c r="E381" s="4"/>
      <c r="F381" s="61"/>
      <c r="G381" s="4"/>
    </row>
    <row r="382" spans="3:7" ht="16.5" customHeight="1">
      <c r="C382" s="3"/>
      <c r="D382" s="3"/>
      <c r="E382" s="4"/>
      <c r="F382" s="61"/>
      <c r="G382" s="4"/>
    </row>
    <row r="383" spans="3:7" ht="16.5" customHeight="1">
      <c r="C383" s="3"/>
      <c r="D383" s="3"/>
      <c r="E383" s="4"/>
      <c r="F383" s="61"/>
      <c r="G383" s="4"/>
    </row>
    <row r="384" spans="3:7" ht="16.5" customHeight="1">
      <c r="C384" s="3"/>
      <c r="D384" s="3"/>
      <c r="E384" s="4"/>
      <c r="F384" s="61"/>
      <c r="G384" s="4"/>
    </row>
    <row r="385" spans="3:7" ht="16.5" customHeight="1">
      <c r="C385" s="3"/>
      <c r="D385" s="3"/>
      <c r="E385" s="4"/>
      <c r="F385" s="61"/>
      <c r="G385" s="4"/>
    </row>
    <row r="386" spans="3:7" ht="16.5" customHeight="1">
      <c r="C386" s="3"/>
      <c r="D386" s="3"/>
      <c r="E386" s="4"/>
      <c r="F386" s="61"/>
      <c r="G386" s="4"/>
    </row>
    <row r="387" spans="3:7" ht="16.5" customHeight="1">
      <c r="C387" s="3"/>
      <c r="D387" s="3"/>
      <c r="E387" s="4"/>
      <c r="F387" s="61"/>
      <c r="G387" s="4"/>
    </row>
    <row r="388" spans="3:7" ht="16.5" customHeight="1">
      <c r="C388" s="3"/>
      <c r="D388" s="3"/>
      <c r="E388" s="4"/>
      <c r="F388" s="61"/>
      <c r="G388" s="4"/>
    </row>
    <row r="389" spans="3:7" ht="16.5" customHeight="1">
      <c r="C389" s="3"/>
      <c r="D389" s="3"/>
      <c r="E389" s="4"/>
      <c r="F389" s="61"/>
      <c r="G389" s="4"/>
    </row>
    <row r="390" spans="3:7" ht="16.5" customHeight="1">
      <c r="C390" s="3"/>
      <c r="D390" s="3"/>
      <c r="E390" s="4"/>
      <c r="F390" s="61"/>
      <c r="G390" s="4"/>
    </row>
    <row r="391" spans="3:7" ht="16.5" customHeight="1">
      <c r="C391" s="3"/>
      <c r="D391" s="3"/>
      <c r="E391" s="4"/>
      <c r="F391" s="61"/>
      <c r="G391" s="4"/>
    </row>
    <row r="392" spans="3:7" ht="16.5" customHeight="1">
      <c r="C392" s="3"/>
      <c r="D392" s="3"/>
      <c r="E392" s="4"/>
      <c r="F392" s="61"/>
      <c r="G392" s="4"/>
    </row>
    <row r="393" spans="3:7" ht="16.5" customHeight="1">
      <c r="C393" s="3"/>
      <c r="D393" s="3"/>
      <c r="E393" s="4"/>
      <c r="F393" s="61"/>
      <c r="G393" s="4"/>
    </row>
    <row r="394" spans="3:7" ht="16.5" customHeight="1">
      <c r="C394" s="3"/>
      <c r="D394" s="3"/>
      <c r="E394" s="4"/>
      <c r="F394" s="61"/>
      <c r="G394" s="4"/>
    </row>
    <row r="395" spans="3:7" ht="16.5" customHeight="1">
      <c r="C395" s="3"/>
      <c r="D395" s="3"/>
      <c r="E395" s="4"/>
      <c r="F395" s="61"/>
      <c r="G395" s="4"/>
    </row>
    <row r="396" spans="3:7" ht="16.5" customHeight="1">
      <c r="C396" s="3"/>
      <c r="D396" s="3"/>
      <c r="E396" s="4"/>
      <c r="F396" s="61"/>
      <c r="G396" s="4"/>
    </row>
    <row r="397" spans="3:7" ht="16.5" customHeight="1">
      <c r="C397" s="3"/>
      <c r="D397" s="3"/>
      <c r="E397" s="4"/>
      <c r="F397" s="61"/>
      <c r="G397" s="4"/>
    </row>
    <row r="398" spans="3:7" ht="16.5" customHeight="1">
      <c r="C398" s="3"/>
      <c r="D398" s="3"/>
      <c r="E398" s="4"/>
      <c r="F398" s="61"/>
      <c r="G398" s="4"/>
    </row>
    <row r="399" spans="3:7" ht="16.5" customHeight="1">
      <c r="C399" s="3"/>
      <c r="D399" s="3"/>
      <c r="E399" s="4"/>
      <c r="F399" s="61"/>
      <c r="G399" s="4"/>
    </row>
    <row r="400" spans="3:7" ht="16.5" customHeight="1">
      <c r="C400" s="3"/>
      <c r="D400" s="3"/>
      <c r="E400" s="4"/>
      <c r="F400" s="61"/>
      <c r="G400" s="4"/>
    </row>
    <row r="401" spans="3:7" ht="16.5" customHeight="1">
      <c r="C401" s="3"/>
      <c r="D401" s="3"/>
      <c r="E401" s="4"/>
      <c r="F401" s="61"/>
      <c r="G401" s="4"/>
    </row>
    <row r="402" spans="3:7" ht="16.5" customHeight="1">
      <c r="C402" s="3"/>
      <c r="D402" s="3"/>
      <c r="E402" s="4"/>
      <c r="F402" s="61"/>
      <c r="G402" s="4"/>
    </row>
    <row r="403" spans="3:7" ht="16.5" customHeight="1">
      <c r="C403" s="3"/>
      <c r="D403" s="3"/>
      <c r="E403" s="4"/>
      <c r="F403" s="61"/>
      <c r="G403" s="4"/>
    </row>
    <row r="404" spans="3:7" ht="16.5" customHeight="1">
      <c r="C404" s="3"/>
      <c r="D404" s="3"/>
      <c r="E404" s="4"/>
      <c r="F404" s="61"/>
      <c r="G404" s="4"/>
    </row>
    <row r="405" spans="3:7" ht="16.5" customHeight="1">
      <c r="C405" s="3"/>
      <c r="D405" s="3"/>
      <c r="E405" s="4"/>
      <c r="F405" s="61"/>
      <c r="G405" s="4"/>
    </row>
    <row r="406" spans="3:7" ht="16.5" customHeight="1">
      <c r="C406" s="3"/>
      <c r="D406" s="3"/>
      <c r="E406" s="4"/>
      <c r="F406" s="61"/>
      <c r="G406" s="4"/>
    </row>
    <row r="407" spans="3:7" ht="16.5" customHeight="1">
      <c r="C407" s="3"/>
      <c r="D407" s="3"/>
      <c r="E407" s="4"/>
      <c r="F407" s="61"/>
      <c r="G407" s="4"/>
    </row>
    <row r="408" spans="3:7" ht="16.5" customHeight="1">
      <c r="C408" s="3"/>
      <c r="D408" s="3"/>
      <c r="E408" s="4"/>
      <c r="F408" s="61"/>
      <c r="G408" s="4"/>
    </row>
    <row r="409" spans="3:7" ht="16.5" customHeight="1">
      <c r="C409" s="3"/>
      <c r="D409" s="3"/>
      <c r="E409" s="4"/>
      <c r="F409" s="61"/>
      <c r="G409" s="4"/>
    </row>
    <row r="410" spans="3:7" ht="16.5" customHeight="1">
      <c r="C410" s="3"/>
      <c r="D410" s="3"/>
      <c r="E410" s="4"/>
      <c r="F410" s="61"/>
      <c r="G410" s="4"/>
    </row>
    <row r="411" spans="3:7" ht="16.5" customHeight="1">
      <c r="C411" s="3"/>
      <c r="D411" s="3"/>
      <c r="E411" s="4"/>
      <c r="F411" s="61"/>
      <c r="G411" s="4"/>
    </row>
    <row r="412" spans="3:7" ht="16.5" customHeight="1">
      <c r="C412" s="3"/>
      <c r="D412" s="3"/>
      <c r="E412" s="4"/>
      <c r="F412" s="61"/>
      <c r="G412" s="4"/>
    </row>
    <row r="413" spans="3:7" ht="16.5" customHeight="1">
      <c r="C413" s="3"/>
      <c r="D413" s="3"/>
      <c r="E413" s="4"/>
      <c r="F413" s="61"/>
      <c r="G413" s="4"/>
    </row>
    <row r="414" spans="3:7" ht="16.5" customHeight="1">
      <c r="C414" s="3"/>
      <c r="D414" s="3"/>
      <c r="E414" s="4"/>
      <c r="F414" s="61"/>
      <c r="G414" s="4"/>
    </row>
    <row r="415" spans="3:7" ht="16.5" customHeight="1">
      <c r="C415" s="3"/>
      <c r="D415" s="3"/>
      <c r="E415" s="4"/>
      <c r="F415" s="61"/>
      <c r="G415" s="4"/>
    </row>
    <row r="416" spans="3:7" ht="16.5" customHeight="1">
      <c r="C416" s="3"/>
      <c r="D416" s="3"/>
      <c r="E416" s="4"/>
      <c r="F416" s="61"/>
      <c r="G416" s="4"/>
    </row>
    <row r="417" spans="3:7" ht="16.5" customHeight="1">
      <c r="C417" s="3"/>
      <c r="D417" s="3"/>
      <c r="E417" s="4"/>
      <c r="F417" s="61"/>
      <c r="G417" s="4"/>
    </row>
    <row r="418" spans="3:7" ht="16.5" customHeight="1">
      <c r="C418" s="3"/>
      <c r="D418" s="3"/>
      <c r="E418" s="4"/>
      <c r="F418" s="61"/>
      <c r="G418" s="4"/>
    </row>
    <row r="419" spans="3:7" ht="16.5" customHeight="1">
      <c r="C419" s="3"/>
      <c r="D419" s="3"/>
      <c r="E419" s="4"/>
      <c r="F419" s="61"/>
      <c r="G419" s="4"/>
    </row>
    <row r="420" spans="3:7" ht="16.5" customHeight="1">
      <c r="C420" s="3"/>
      <c r="D420" s="3"/>
      <c r="E420" s="4"/>
      <c r="F420" s="61"/>
      <c r="G420" s="4"/>
    </row>
    <row r="421" spans="3:7" ht="16.5" customHeight="1">
      <c r="C421" s="3"/>
      <c r="D421" s="3"/>
      <c r="E421" s="4"/>
      <c r="F421" s="61"/>
      <c r="G421" s="4"/>
    </row>
    <row r="422" spans="3:7" ht="16.5" customHeight="1">
      <c r="C422" s="3"/>
      <c r="D422" s="3"/>
      <c r="E422" s="4"/>
      <c r="F422" s="61"/>
      <c r="G422" s="4"/>
    </row>
    <row r="423" spans="3:7" ht="16.5" customHeight="1">
      <c r="C423" s="3"/>
      <c r="D423" s="3"/>
      <c r="E423" s="4"/>
      <c r="F423" s="61"/>
      <c r="G423" s="4"/>
    </row>
    <row r="424" spans="3:7" ht="16.5" customHeight="1">
      <c r="C424" s="3"/>
      <c r="D424" s="3"/>
      <c r="E424" s="4"/>
      <c r="F424" s="61"/>
      <c r="G424" s="4"/>
    </row>
    <row r="425" spans="3:7" ht="16.5" customHeight="1">
      <c r="C425" s="3"/>
      <c r="D425" s="3"/>
      <c r="E425" s="4"/>
      <c r="F425" s="61"/>
      <c r="G425" s="4"/>
    </row>
    <row r="426" spans="3:7" ht="16.5" customHeight="1">
      <c r="C426" s="3"/>
      <c r="D426" s="3"/>
      <c r="E426" s="4"/>
      <c r="F426" s="61"/>
      <c r="G426" s="4"/>
    </row>
    <row r="427" spans="3:7" ht="16.5" customHeight="1">
      <c r="C427" s="3"/>
      <c r="D427" s="3"/>
      <c r="E427" s="4"/>
      <c r="F427" s="61"/>
      <c r="G427" s="4"/>
    </row>
    <row r="428" spans="3:7" ht="16.5" customHeight="1">
      <c r="C428" s="3"/>
      <c r="D428" s="3"/>
      <c r="E428" s="4"/>
      <c r="F428" s="61"/>
      <c r="G428" s="4"/>
    </row>
    <row r="429" spans="3:7" ht="16.5" customHeight="1">
      <c r="C429" s="3"/>
      <c r="D429" s="3"/>
      <c r="E429" s="4"/>
      <c r="F429" s="61"/>
      <c r="G429" s="4"/>
    </row>
    <row r="430" spans="3:7" ht="16.5" customHeight="1">
      <c r="C430" s="3"/>
      <c r="D430" s="3"/>
      <c r="E430" s="4"/>
      <c r="F430" s="61"/>
      <c r="G430" s="4"/>
    </row>
    <row r="431" spans="3:7" ht="16.5" customHeight="1">
      <c r="C431" s="3"/>
      <c r="D431" s="3"/>
      <c r="E431" s="4"/>
      <c r="F431" s="61"/>
      <c r="G431" s="4"/>
    </row>
    <row r="432" spans="3:7" ht="16.5" customHeight="1">
      <c r="C432" s="3"/>
      <c r="D432" s="3"/>
      <c r="E432" s="4"/>
      <c r="F432" s="61"/>
      <c r="G432" s="4"/>
    </row>
    <row r="433" spans="3:7" ht="16.5" customHeight="1">
      <c r="C433" s="3"/>
      <c r="D433" s="3"/>
      <c r="E433" s="4"/>
      <c r="F433" s="61"/>
      <c r="G433" s="4"/>
    </row>
    <row r="434" spans="3:7" ht="16.5" customHeight="1">
      <c r="C434" s="3"/>
      <c r="D434" s="3"/>
      <c r="E434" s="4"/>
      <c r="F434" s="61"/>
      <c r="G434" s="4"/>
    </row>
    <row r="435" spans="3:7" ht="16.5" customHeight="1">
      <c r="C435" s="3"/>
      <c r="D435" s="3"/>
      <c r="E435" s="4"/>
      <c r="F435" s="61"/>
      <c r="G435" s="4"/>
    </row>
    <row r="436" spans="3:7" ht="16.5" customHeight="1">
      <c r="C436" s="3"/>
      <c r="D436" s="3"/>
      <c r="E436" s="4"/>
      <c r="F436" s="61"/>
      <c r="G436" s="4"/>
    </row>
    <row r="437" spans="3:7" ht="16.5" customHeight="1">
      <c r="C437" s="3"/>
      <c r="D437" s="3"/>
      <c r="E437" s="4"/>
      <c r="F437" s="61"/>
      <c r="G437" s="4"/>
    </row>
    <row r="438" spans="3:7" ht="16.5" customHeight="1">
      <c r="C438" s="3"/>
      <c r="D438" s="3"/>
      <c r="E438" s="4"/>
      <c r="F438" s="61"/>
      <c r="G438" s="4"/>
    </row>
    <row r="439" spans="3:7" ht="16.5" customHeight="1">
      <c r="C439" s="3"/>
      <c r="D439" s="3"/>
      <c r="E439" s="4"/>
      <c r="F439" s="61"/>
      <c r="G439" s="4"/>
    </row>
    <row r="440" spans="3:7" ht="16.5" customHeight="1">
      <c r="C440" s="3"/>
      <c r="D440" s="3"/>
      <c r="E440" s="4"/>
      <c r="F440" s="61"/>
      <c r="G440" s="4"/>
    </row>
    <row r="441" spans="3:7" ht="16.5" customHeight="1">
      <c r="C441" s="3"/>
      <c r="D441" s="3"/>
      <c r="E441" s="4"/>
      <c r="F441" s="61"/>
      <c r="G441" s="4"/>
    </row>
    <row r="442" spans="3:7" ht="16.5" customHeight="1">
      <c r="C442" s="3"/>
      <c r="D442" s="3"/>
      <c r="E442" s="4"/>
      <c r="F442" s="61"/>
      <c r="G442" s="4"/>
    </row>
    <row r="443" spans="3:7" ht="16.5" customHeight="1">
      <c r="C443" s="3"/>
      <c r="D443" s="3"/>
      <c r="E443" s="4"/>
      <c r="F443" s="61"/>
      <c r="G443" s="4"/>
    </row>
    <row r="444" spans="3:7" ht="16.5" customHeight="1">
      <c r="C444" s="3"/>
      <c r="D444" s="3"/>
      <c r="E444" s="4"/>
      <c r="F444" s="61"/>
      <c r="G444" s="4"/>
    </row>
    <row r="445" spans="3:7" ht="16.5" customHeight="1">
      <c r="C445" s="3"/>
      <c r="D445" s="3"/>
      <c r="E445" s="4"/>
      <c r="F445" s="61"/>
      <c r="G445" s="4"/>
    </row>
    <row r="446" spans="3:7" ht="16.5" customHeight="1">
      <c r="C446" s="3"/>
      <c r="D446" s="3"/>
      <c r="E446" s="4"/>
      <c r="F446" s="61"/>
      <c r="G446" s="4"/>
    </row>
    <row r="447" spans="3:7" ht="16.5" customHeight="1">
      <c r="C447" s="3"/>
      <c r="D447" s="3"/>
      <c r="E447" s="4"/>
      <c r="F447" s="61"/>
      <c r="G447" s="4"/>
    </row>
    <row r="448" spans="3:7" ht="16.5" customHeight="1">
      <c r="C448" s="3"/>
      <c r="D448" s="3"/>
      <c r="E448" s="4"/>
      <c r="F448" s="61"/>
      <c r="G448" s="4"/>
    </row>
    <row r="449" spans="3:7" ht="16.5" customHeight="1">
      <c r="C449" s="3"/>
      <c r="D449" s="3"/>
      <c r="E449" s="4"/>
      <c r="F449" s="61"/>
      <c r="G449" s="4"/>
    </row>
    <row r="450" spans="3:7" ht="16.5" customHeight="1">
      <c r="C450" s="3"/>
      <c r="D450" s="3"/>
      <c r="E450" s="4"/>
      <c r="F450" s="61"/>
      <c r="G450" s="4"/>
    </row>
    <row r="451" spans="3:7" ht="16.5" customHeight="1">
      <c r="C451" s="3"/>
      <c r="D451" s="3"/>
      <c r="E451" s="4"/>
      <c r="F451" s="61"/>
      <c r="G451" s="4"/>
    </row>
    <row r="452" spans="3:7" ht="16.5" customHeight="1">
      <c r="C452" s="3"/>
      <c r="D452" s="3"/>
      <c r="E452" s="4"/>
      <c r="F452" s="61"/>
      <c r="G452" s="4"/>
    </row>
    <row r="453" spans="3:7" ht="16.5" customHeight="1">
      <c r="C453" s="3"/>
      <c r="D453" s="3"/>
      <c r="E453" s="4"/>
      <c r="F453" s="61"/>
      <c r="G453" s="4"/>
    </row>
    <row r="454" spans="3:7" ht="16.5" customHeight="1">
      <c r="C454" s="3"/>
      <c r="D454" s="3"/>
      <c r="E454" s="4"/>
      <c r="F454" s="61"/>
      <c r="G454" s="4"/>
    </row>
    <row r="455" spans="3:7" ht="16.5" customHeight="1">
      <c r="C455" s="3"/>
      <c r="D455" s="3"/>
      <c r="E455" s="4"/>
      <c r="F455" s="61"/>
      <c r="G455" s="4"/>
    </row>
    <row r="456" spans="3:7" ht="16.5" customHeight="1">
      <c r="C456" s="3"/>
      <c r="D456" s="3"/>
      <c r="E456" s="4"/>
      <c r="F456" s="61"/>
      <c r="G456" s="4"/>
    </row>
    <row r="457" spans="3:7" ht="16.5" customHeight="1">
      <c r="C457" s="3"/>
      <c r="D457" s="3"/>
      <c r="E457" s="4"/>
      <c r="F457" s="61"/>
      <c r="G457" s="4"/>
    </row>
    <row r="458" spans="3:7" ht="16.5" customHeight="1">
      <c r="C458" s="3"/>
      <c r="D458" s="3"/>
      <c r="E458" s="4"/>
      <c r="F458" s="61"/>
      <c r="G458" s="4"/>
    </row>
    <row r="459" spans="3:7" ht="16.5" customHeight="1">
      <c r="C459" s="3"/>
      <c r="D459" s="3"/>
      <c r="E459" s="4"/>
      <c r="F459" s="61"/>
      <c r="G459" s="4"/>
    </row>
    <row r="460" spans="3:7" ht="16.5" customHeight="1">
      <c r="C460" s="3"/>
      <c r="D460" s="3"/>
      <c r="E460" s="4"/>
      <c r="F460" s="61"/>
      <c r="G460" s="4"/>
    </row>
    <row r="461" spans="3:7" ht="16.5" customHeight="1">
      <c r="C461" s="3"/>
      <c r="D461" s="3"/>
      <c r="E461" s="4"/>
      <c r="F461" s="61"/>
      <c r="G461" s="4"/>
    </row>
    <row r="462" spans="3:7" ht="16.5" customHeight="1">
      <c r="C462" s="3"/>
      <c r="D462" s="3"/>
      <c r="E462" s="4"/>
      <c r="F462" s="61"/>
      <c r="G462" s="4"/>
    </row>
    <row r="463" spans="3:7" ht="16.5" customHeight="1">
      <c r="C463" s="3"/>
      <c r="D463" s="3"/>
      <c r="E463" s="4"/>
      <c r="F463" s="61"/>
      <c r="G463" s="4"/>
    </row>
    <row r="464" spans="3:7" ht="16.5" customHeight="1">
      <c r="C464" s="3"/>
      <c r="D464" s="3"/>
      <c r="E464" s="4"/>
      <c r="F464" s="61"/>
      <c r="G464" s="4"/>
    </row>
    <row r="465" spans="3:7" ht="16.5" customHeight="1">
      <c r="C465" s="3"/>
      <c r="D465" s="3"/>
      <c r="E465" s="4"/>
      <c r="F465" s="61"/>
      <c r="G465" s="4"/>
    </row>
    <row r="466" spans="3:7" ht="16.5" customHeight="1">
      <c r="C466" s="3"/>
      <c r="D466" s="3"/>
      <c r="E466" s="4"/>
      <c r="F466" s="61"/>
      <c r="G466" s="4"/>
    </row>
    <row r="467" spans="3:7" ht="16.5" customHeight="1">
      <c r="C467" s="3"/>
      <c r="D467" s="3"/>
      <c r="E467" s="4"/>
      <c r="F467" s="61"/>
      <c r="G467" s="4"/>
    </row>
    <row r="468" spans="3:7" ht="16.5" customHeight="1">
      <c r="C468" s="3"/>
      <c r="D468" s="3"/>
      <c r="E468" s="4"/>
      <c r="F468" s="61"/>
      <c r="G468" s="4"/>
    </row>
    <row r="469" spans="3:7" ht="16.5" customHeight="1">
      <c r="C469" s="3"/>
      <c r="D469" s="3"/>
      <c r="E469" s="4"/>
      <c r="F469" s="61"/>
      <c r="G469" s="4"/>
    </row>
    <row r="470" spans="3:7" ht="16.5" customHeight="1">
      <c r="C470" s="3"/>
      <c r="D470" s="3"/>
      <c r="E470" s="4"/>
      <c r="F470" s="61"/>
      <c r="G470" s="4"/>
    </row>
    <row r="471" spans="3:7" ht="16.5" customHeight="1">
      <c r="C471" s="3"/>
      <c r="D471" s="3"/>
      <c r="E471" s="4"/>
      <c r="F471" s="61"/>
      <c r="G471" s="4"/>
    </row>
    <row r="472" spans="3:7" ht="16.5" customHeight="1">
      <c r="C472" s="3"/>
      <c r="D472" s="3"/>
      <c r="E472" s="4"/>
      <c r="F472" s="61"/>
      <c r="G472" s="4"/>
    </row>
    <row r="473" spans="3:7" ht="16.5" customHeight="1">
      <c r="C473" s="3"/>
      <c r="D473" s="3"/>
      <c r="E473" s="4"/>
      <c r="F473" s="61"/>
      <c r="G473" s="4"/>
    </row>
    <row r="474" spans="3:7" ht="16.5" customHeight="1">
      <c r="C474" s="3"/>
      <c r="D474" s="3"/>
      <c r="E474" s="4"/>
      <c r="F474" s="61"/>
      <c r="G474" s="4"/>
    </row>
    <row r="475" spans="3:7" ht="16.5" customHeight="1">
      <c r="C475" s="3"/>
      <c r="D475" s="3"/>
      <c r="E475" s="4"/>
      <c r="F475" s="61"/>
      <c r="G475" s="4"/>
    </row>
    <row r="476" spans="3:7" ht="16.5" customHeight="1">
      <c r="C476" s="3"/>
      <c r="D476" s="3"/>
      <c r="E476" s="4"/>
      <c r="F476" s="61"/>
      <c r="G476" s="4"/>
    </row>
    <row r="477" spans="3:7" ht="16.5" customHeight="1">
      <c r="C477" s="3"/>
      <c r="D477" s="3"/>
      <c r="E477" s="4"/>
      <c r="F477" s="61"/>
      <c r="G477" s="4"/>
    </row>
    <row r="478" spans="3:7" ht="16.5" customHeight="1">
      <c r="C478" s="3"/>
      <c r="D478" s="3"/>
      <c r="E478" s="4"/>
      <c r="F478" s="61"/>
      <c r="G478" s="4"/>
    </row>
    <row r="479" spans="3:7" ht="16.5" customHeight="1">
      <c r="C479" s="3"/>
      <c r="D479" s="3"/>
      <c r="E479" s="4"/>
      <c r="F479" s="61"/>
      <c r="G479" s="4"/>
    </row>
    <row r="480" spans="3:7" ht="16.5" customHeight="1">
      <c r="C480" s="3"/>
      <c r="D480" s="3"/>
      <c r="E480" s="4"/>
      <c r="F480" s="61"/>
      <c r="G480" s="4"/>
    </row>
    <row r="481" spans="3:7" ht="16.5" customHeight="1">
      <c r="C481" s="3"/>
      <c r="D481" s="3"/>
      <c r="E481" s="4"/>
      <c r="F481" s="61"/>
      <c r="G481" s="4"/>
    </row>
    <row r="482" spans="3:7" ht="16.5" customHeight="1">
      <c r="C482" s="3"/>
      <c r="D482" s="3"/>
      <c r="E482" s="4"/>
      <c r="F482" s="61"/>
      <c r="G482" s="4"/>
    </row>
    <row r="483" spans="3:7" ht="16.5" customHeight="1">
      <c r="C483" s="3"/>
      <c r="D483" s="3"/>
      <c r="E483" s="4"/>
      <c r="F483" s="61"/>
      <c r="G483" s="4"/>
    </row>
    <row r="484" spans="3:7" ht="16.5" customHeight="1">
      <c r="C484" s="3"/>
      <c r="D484" s="3"/>
      <c r="E484" s="4"/>
      <c r="F484" s="61"/>
      <c r="G484" s="4"/>
    </row>
    <row r="485" spans="3:7" ht="16.5" customHeight="1">
      <c r="C485" s="3"/>
      <c r="D485" s="3"/>
      <c r="E485" s="4"/>
      <c r="F485" s="61"/>
      <c r="G485" s="4"/>
    </row>
    <row r="486" spans="3:7" ht="16.5" customHeight="1">
      <c r="C486" s="3"/>
      <c r="D486" s="3"/>
      <c r="E486" s="4"/>
      <c r="F486" s="61"/>
      <c r="G486" s="4"/>
    </row>
    <row r="487" spans="3:7" ht="16.5" customHeight="1">
      <c r="C487" s="3"/>
      <c r="D487" s="3"/>
      <c r="E487" s="4"/>
      <c r="F487" s="61"/>
      <c r="G487" s="4"/>
    </row>
    <row r="488" spans="3:7" ht="16.5" customHeight="1">
      <c r="C488" s="3"/>
      <c r="D488" s="3"/>
      <c r="E488" s="4"/>
      <c r="F488" s="61"/>
      <c r="G488" s="4"/>
    </row>
    <row r="489" spans="3:7" ht="16.5" customHeight="1">
      <c r="C489" s="3"/>
      <c r="D489" s="3"/>
      <c r="E489" s="4"/>
      <c r="F489" s="61"/>
      <c r="G489" s="4"/>
    </row>
    <row r="490" spans="3:7" ht="16.5" customHeight="1">
      <c r="C490" s="3"/>
      <c r="D490" s="3"/>
      <c r="E490" s="4"/>
      <c r="F490" s="61"/>
      <c r="G490" s="4"/>
    </row>
    <row r="491" spans="3:7" ht="16.5" customHeight="1">
      <c r="C491" s="3"/>
      <c r="D491" s="3"/>
      <c r="E491" s="4"/>
      <c r="F491" s="61"/>
      <c r="G491" s="4"/>
    </row>
    <row r="492" spans="3:7" ht="16.5" customHeight="1">
      <c r="C492" s="3"/>
      <c r="D492" s="3"/>
      <c r="E492" s="4"/>
      <c r="F492" s="61"/>
      <c r="G492" s="4"/>
    </row>
    <row r="493" spans="3:7" ht="16.5" customHeight="1">
      <c r="C493" s="3"/>
      <c r="D493" s="3"/>
      <c r="E493" s="4"/>
      <c r="F493" s="61"/>
      <c r="G493" s="4"/>
    </row>
    <row r="494" spans="3:7" ht="16.5" customHeight="1">
      <c r="C494" s="3"/>
      <c r="D494" s="3"/>
      <c r="E494" s="4"/>
      <c r="F494" s="61"/>
      <c r="G494" s="4"/>
    </row>
    <row r="495" spans="3:7" ht="16.5" customHeight="1">
      <c r="C495" s="3"/>
      <c r="D495" s="3"/>
      <c r="E495" s="4"/>
      <c r="F495" s="61"/>
      <c r="G495" s="4"/>
    </row>
    <row r="496" spans="3:7" ht="16.5" customHeight="1">
      <c r="C496" s="3"/>
      <c r="D496" s="3"/>
      <c r="E496" s="4"/>
      <c r="F496" s="61"/>
      <c r="G496" s="4"/>
    </row>
    <row r="497" spans="3:7" ht="16.5" customHeight="1">
      <c r="C497" s="3"/>
      <c r="D497" s="3"/>
      <c r="E497" s="4"/>
      <c r="F497" s="61"/>
      <c r="G497" s="4"/>
    </row>
    <row r="498" spans="3:7" ht="16.5" customHeight="1">
      <c r="C498" s="3"/>
      <c r="D498" s="3"/>
      <c r="E498" s="4"/>
      <c r="F498" s="61"/>
      <c r="G498" s="4"/>
    </row>
    <row r="499" spans="3:7" ht="16.5" customHeight="1">
      <c r="C499" s="3"/>
      <c r="D499" s="3"/>
      <c r="E499" s="4"/>
      <c r="F499" s="61"/>
      <c r="G499" s="4"/>
    </row>
    <row r="500" spans="3:7" ht="16.5" customHeight="1">
      <c r="C500" s="3"/>
      <c r="D500" s="3"/>
      <c r="E500" s="4"/>
      <c r="F500" s="61"/>
      <c r="G500" s="4"/>
    </row>
    <row r="501" spans="3:7" ht="16.5" customHeight="1">
      <c r="C501" s="3"/>
      <c r="D501" s="3"/>
      <c r="E501" s="4"/>
      <c r="F501" s="61"/>
      <c r="G501" s="4"/>
    </row>
    <row r="502" spans="3:7" ht="16.5" customHeight="1">
      <c r="C502" s="3"/>
      <c r="D502" s="3"/>
      <c r="E502" s="4"/>
      <c r="F502" s="61"/>
      <c r="G502" s="4"/>
    </row>
    <row r="503" spans="3:7" ht="16.5" customHeight="1">
      <c r="C503" s="3"/>
      <c r="D503" s="3"/>
      <c r="E503" s="4"/>
      <c r="F503" s="61"/>
      <c r="G503" s="4"/>
    </row>
    <row r="504" spans="3:7" ht="16.5" customHeight="1">
      <c r="C504" s="3"/>
      <c r="D504" s="3"/>
      <c r="E504" s="4"/>
      <c r="F504" s="61"/>
      <c r="G504" s="4"/>
    </row>
    <row r="505" spans="3:7" ht="16.5" customHeight="1">
      <c r="C505" s="3"/>
      <c r="D505" s="3"/>
      <c r="E505" s="4"/>
      <c r="F505" s="61"/>
      <c r="G505" s="4"/>
    </row>
    <row r="506" spans="3:7" ht="16.5" customHeight="1">
      <c r="C506" s="3"/>
      <c r="D506" s="3"/>
      <c r="E506" s="4"/>
      <c r="F506" s="61"/>
      <c r="G506" s="4"/>
    </row>
    <row r="507" spans="3:7" ht="16.5" customHeight="1">
      <c r="C507" s="3"/>
      <c r="D507" s="3"/>
      <c r="E507" s="4"/>
      <c r="F507" s="61"/>
      <c r="G507" s="4"/>
    </row>
    <row r="508" spans="3:7" ht="16.5" customHeight="1">
      <c r="C508" s="3"/>
      <c r="D508" s="3"/>
      <c r="E508" s="4"/>
      <c r="F508" s="61"/>
      <c r="G508" s="4"/>
    </row>
    <row r="509" spans="3:7" ht="16.5" customHeight="1">
      <c r="C509" s="3"/>
      <c r="D509" s="3"/>
      <c r="E509" s="4"/>
      <c r="F509" s="61"/>
      <c r="G509" s="4"/>
    </row>
    <row r="510" spans="3:7" ht="16.5" customHeight="1">
      <c r="C510" s="3"/>
      <c r="D510" s="3"/>
      <c r="E510" s="4"/>
      <c r="F510" s="61"/>
      <c r="G510" s="4"/>
    </row>
    <row r="511" spans="3:7" ht="16.5" customHeight="1">
      <c r="C511" s="3"/>
      <c r="D511" s="3"/>
      <c r="E511" s="4"/>
      <c r="F511" s="61"/>
      <c r="G511" s="4"/>
    </row>
    <row r="512" spans="3:7" ht="16.5" customHeight="1">
      <c r="C512" s="3"/>
      <c r="D512" s="3"/>
      <c r="E512" s="4"/>
      <c r="F512" s="61"/>
      <c r="G512" s="4"/>
    </row>
    <row r="513" spans="3:7" ht="16.5" customHeight="1">
      <c r="C513" s="3"/>
      <c r="D513" s="3"/>
      <c r="E513" s="4"/>
      <c r="F513" s="61"/>
      <c r="G513" s="4"/>
    </row>
    <row r="514" spans="3:7" ht="16.5" customHeight="1">
      <c r="C514" s="3"/>
      <c r="D514" s="3"/>
      <c r="E514" s="4"/>
      <c r="F514" s="61"/>
      <c r="G514" s="4"/>
    </row>
    <row r="515" spans="3:7" ht="16.5" customHeight="1">
      <c r="C515" s="3"/>
      <c r="D515" s="3"/>
      <c r="E515" s="4"/>
      <c r="F515" s="61"/>
      <c r="G515" s="4"/>
    </row>
    <row r="516" spans="3:7" ht="16.5" customHeight="1">
      <c r="C516" s="3"/>
      <c r="D516" s="3"/>
      <c r="E516" s="4"/>
      <c r="F516" s="61"/>
      <c r="G516" s="4"/>
    </row>
    <row r="517" spans="3:7" ht="16.5" customHeight="1">
      <c r="C517" s="3"/>
      <c r="D517" s="3"/>
      <c r="E517" s="4"/>
      <c r="F517" s="61"/>
      <c r="G517" s="4"/>
    </row>
    <row r="518" spans="3:7" ht="16.5" customHeight="1">
      <c r="C518" s="3"/>
      <c r="D518" s="3"/>
      <c r="E518" s="4"/>
      <c r="F518" s="61"/>
      <c r="G518" s="4"/>
    </row>
    <row r="519" spans="3:7" ht="16.5" customHeight="1">
      <c r="C519" s="3"/>
      <c r="D519" s="3"/>
      <c r="E519" s="4"/>
      <c r="F519" s="61"/>
      <c r="G519" s="4"/>
    </row>
    <row r="520" spans="3:7" ht="16.5" customHeight="1">
      <c r="C520" s="3"/>
      <c r="D520" s="3"/>
      <c r="E520" s="4"/>
      <c r="F520" s="61"/>
      <c r="G520" s="4"/>
    </row>
    <row r="521" spans="3:7" ht="16.5" customHeight="1">
      <c r="C521" s="3"/>
      <c r="D521" s="3"/>
      <c r="E521" s="4"/>
      <c r="F521" s="61"/>
      <c r="G521" s="4"/>
    </row>
    <row r="522" spans="3:7" ht="16.5" customHeight="1">
      <c r="C522" s="3"/>
      <c r="D522" s="3"/>
      <c r="E522" s="4"/>
      <c r="F522" s="61"/>
      <c r="G522" s="4"/>
    </row>
    <row r="523" spans="3:7" ht="16.5" customHeight="1">
      <c r="C523" s="3"/>
      <c r="D523" s="3"/>
      <c r="E523" s="4"/>
      <c r="F523" s="61"/>
      <c r="G523" s="4"/>
    </row>
    <row r="524" spans="3:7" ht="16.5" customHeight="1">
      <c r="C524" s="3"/>
      <c r="D524" s="3"/>
      <c r="E524" s="4"/>
      <c r="F524" s="61"/>
      <c r="G524" s="4"/>
    </row>
    <row r="525" spans="3:7" ht="16.5" customHeight="1">
      <c r="C525" s="3"/>
      <c r="D525" s="3"/>
      <c r="E525" s="4"/>
      <c r="F525" s="61"/>
      <c r="G525" s="4"/>
    </row>
    <row r="526" spans="3:7" ht="16.5" customHeight="1">
      <c r="C526" s="3"/>
      <c r="D526" s="3"/>
      <c r="E526" s="4"/>
      <c r="F526" s="61"/>
      <c r="G526" s="4"/>
    </row>
    <row r="527" spans="3:7" ht="16.5" customHeight="1">
      <c r="C527" s="3"/>
      <c r="D527" s="3"/>
      <c r="E527" s="4"/>
      <c r="F527" s="61"/>
      <c r="G527" s="4"/>
    </row>
    <row r="528" spans="3:7" ht="16.5" customHeight="1">
      <c r="C528" s="3"/>
      <c r="D528" s="3"/>
      <c r="E528" s="4"/>
      <c r="F528" s="61"/>
      <c r="G528" s="4"/>
    </row>
    <row r="529" spans="3:7" ht="16.5" customHeight="1">
      <c r="C529" s="3"/>
      <c r="D529" s="3"/>
      <c r="E529" s="4"/>
      <c r="F529" s="61"/>
      <c r="G529" s="4"/>
    </row>
    <row r="530" spans="3:7" ht="16.5" customHeight="1">
      <c r="C530" s="3"/>
      <c r="D530" s="3"/>
      <c r="E530" s="4"/>
      <c r="F530" s="61"/>
      <c r="G530" s="4"/>
    </row>
    <row r="531" spans="3:7" ht="16.5" customHeight="1">
      <c r="C531" s="3"/>
      <c r="D531" s="3"/>
      <c r="E531" s="4"/>
      <c r="F531" s="61"/>
      <c r="G531" s="4"/>
    </row>
    <row r="532" spans="3:7" ht="16.5" customHeight="1">
      <c r="C532" s="3"/>
      <c r="D532" s="3"/>
      <c r="E532" s="4"/>
      <c r="F532" s="61"/>
      <c r="G532" s="4"/>
    </row>
    <row r="533" spans="3:7" ht="16.5" customHeight="1">
      <c r="C533" s="3"/>
      <c r="D533" s="3"/>
      <c r="E533" s="4"/>
      <c r="F533" s="61"/>
      <c r="G533" s="4"/>
    </row>
    <row r="534" spans="3:7" ht="16.5" customHeight="1">
      <c r="C534" s="3"/>
      <c r="D534" s="3"/>
      <c r="E534" s="4"/>
      <c r="F534" s="61"/>
      <c r="G534" s="4"/>
    </row>
    <row r="535" spans="3:7" ht="16.5" customHeight="1">
      <c r="C535" s="3"/>
      <c r="D535" s="3"/>
      <c r="E535" s="4"/>
      <c r="F535" s="61"/>
      <c r="G535" s="4"/>
    </row>
    <row r="536" spans="3:7" ht="16.5" customHeight="1">
      <c r="C536" s="3"/>
      <c r="D536" s="3"/>
      <c r="E536" s="4"/>
      <c r="F536" s="61"/>
      <c r="G536" s="4"/>
    </row>
    <row r="537" spans="3:7" ht="16.5" customHeight="1">
      <c r="C537" s="3"/>
      <c r="D537" s="3"/>
      <c r="E537" s="4"/>
      <c r="F537" s="61"/>
      <c r="G537" s="4"/>
    </row>
    <row r="538" spans="3:7" ht="16.5" customHeight="1">
      <c r="C538" s="3"/>
      <c r="D538" s="3"/>
      <c r="E538" s="4"/>
      <c r="F538" s="61"/>
      <c r="G538" s="4"/>
    </row>
    <row r="539" spans="3:7" ht="16.5" customHeight="1">
      <c r="C539" s="3"/>
      <c r="D539" s="3"/>
      <c r="E539" s="4"/>
      <c r="F539" s="61"/>
      <c r="G539" s="4"/>
    </row>
    <row r="540" spans="3:7" ht="16.5" customHeight="1">
      <c r="C540" s="3"/>
      <c r="D540" s="3"/>
      <c r="E540" s="4"/>
      <c r="F540" s="61"/>
      <c r="G540" s="4"/>
    </row>
    <row r="541" spans="3:7" ht="16.5" customHeight="1">
      <c r="C541" s="3"/>
      <c r="D541" s="3"/>
      <c r="E541" s="4"/>
      <c r="F541" s="61"/>
      <c r="G541" s="4"/>
    </row>
    <row r="542" spans="3:7" ht="16.5" customHeight="1">
      <c r="C542" s="3"/>
      <c r="D542" s="3"/>
      <c r="E542" s="4"/>
      <c r="F542" s="61"/>
      <c r="G542" s="4"/>
    </row>
    <row r="543" spans="3:7" ht="16.5" customHeight="1">
      <c r="C543" s="3"/>
      <c r="D543" s="3"/>
      <c r="E543" s="4"/>
      <c r="F543" s="61"/>
      <c r="G543" s="4"/>
    </row>
    <row r="544" spans="3:7" ht="16.5" customHeight="1">
      <c r="C544" s="3"/>
      <c r="D544" s="3"/>
      <c r="E544" s="4"/>
      <c r="F544" s="61"/>
      <c r="G544" s="4"/>
    </row>
    <row r="545" spans="3:7" ht="16.5" customHeight="1">
      <c r="C545" s="3"/>
      <c r="D545" s="3"/>
      <c r="E545" s="4"/>
      <c r="F545" s="61"/>
      <c r="G545" s="4"/>
    </row>
    <row r="546" spans="3:7" ht="16.5" customHeight="1">
      <c r="C546" s="3"/>
      <c r="D546" s="3"/>
      <c r="E546" s="4"/>
      <c r="F546" s="61"/>
      <c r="G546" s="4"/>
    </row>
    <row r="547" spans="3:7" ht="16.5" customHeight="1">
      <c r="C547" s="3"/>
      <c r="D547" s="3"/>
      <c r="E547" s="4"/>
      <c r="F547" s="61"/>
      <c r="G547" s="4"/>
    </row>
    <row r="548" spans="3:7" ht="16.5" customHeight="1">
      <c r="C548" s="3"/>
      <c r="D548" s="3"/>
      <c r="E548" s="4"/>
      <c r="F548" s="61"/>
      <c r="G548" s="4"/>
    </row>
    <row r="549" spans="3:7" ht="16.5" customHeight="1">
      <c r="C549" s="3"/>
      <c r="D549" s="3"/>
      <c r="E549" s="4"/>
      <c r="F549" s="61"/>
      <c r="G549" s="4"/>
    </row>
    <row r="550" spans="3:7" ht="16.5" customHeight="1">
      <c r="C550" s="3"/>
      <c r="D550" s="3"/>
      <c r="E550" s="4"/>
      <c r="F550" s="61"/>
      <c r="G550" s="4"/>
    </row>
    <row r="551" spans="3:7" ht="16.5" customHeight="1">
      <c r="C551" s="3"/>
      <c r="D551" s="3"/>
      <c r="E551" s="4"/>
      <c r="F551" s="61"/>
      <c r="G551" s="4"/>
    </row>
    <row r="552" spans="3:7" ht="16.5" customHeight="1">
      <c r="C552" s="3"/>
      <c r="D552" s="3"/>
      <c r="E552" s="4"/>
      <c r="F552" s="61"/>
      <c r="G552" s="4"/>
    </row>
    <row r="553" spans="3:7" ht="16.5" customHeight="1">
      <c r="C553" s="3"/>
      <c r="D553" s="3"/>
      <c r="E553" s="4"/>
      <c r="F553" s="61"/>
      <c r="G553" s="4"/>
    </row>
    <row r="554" spans="3:7" ht="16.5" customHeight="1">
      <c r="C554" s="3"/>
      <c r="D554" s="3"/>
      <c r="E554" s="4"/>
      <c r="F554" s="61"/>
      <c r="G554" s="4"/>
    </row>
    <row r="555" spans="3:7" ht="16.5" customHeight="1">
      <c r="C555" s="3"/>
      <c r="D555" s="3"/>
      <c r="E555" s="4"/>
      <c r="F555" s="61"/>
      <c r="G555" s="4"/>
    </row>
    <row r="556" spans="3:7" ht="16.5" customHeight="1">
      <c r="C556" s="3"/>
      <c r="D556" s="3"/>
      <c r="E556" s="4"/>
      <c r="F556" s="61"/>
      <c r="G556" s="4"/>
    </row>
    <row r="557" spans="3:7" ht="16.5" customHeight="1">
      <c r="C557" s="3"/>
      <c r="D557" s="3"/>
      <c r="E557" s="4"/>
      <c r="F557" s="61"/>
      <c r="G557" s="4"/>
    </row>
    <row r="558" spans="3:7" ht="16.5" customHeight="1">
      <c r="C558" s="3"/>
      <c r="D558" s="3"/>
      <c r="E558" s="4"/>
      <c r="F558" s="61"/>
      <c r="G558" s="4"/>
    </row>
    <row r="559" spans="3:7" ht="16.5" customHeight="1">
      <c r="C559" s="3"/>
      <c r="D559" s="3"/>
      <c r="E559" s="4"/>
      <c r="F559" s="61"/>
      <c r="G559" s="4"/>
    </row>
    <row r="560" spans="3:7" ht="16.5" customHeight="1">
      <c r="C560" s="3"/>
      <c r="D560" s="3"/>
      <c r="E560" s="4"/>
      <c r="F560" s="61"/>
      <c r="G560" s="4"/>
    </row>
    <row r="561" spans="3:7" ht="16.5" customHeight="1">
      <c r="C561" s="3"/>
      <c r="D561" s="3"/>
      <c r="E561" s="4"/>
      <c r="F561" s="61"/>
      <c r="G561" s="4"/>
    </row>
    <row r="562" spans="3:7" ht="16.5" customHeight="1">
      <c r="C562" s="3"/>
      <c r="D562" s="3"/>
      <c r="E562" s="4"/>
      <c r="F562" s="61"/>
      <c r="G562" s="4"/>
    </row>
    <row r="563" spans="3:7" ht="16.5" customHeight="1">
      <c r="C563" s="3"/>
      <c r="D563" s="3"/>
      <c r="E563" s="4"/>
      <c r="F563" s="61"/>
      <c r="G563" s="4"/>
    </row>
    <row r="564" spans="3:7" ht="16.5" customHeight="1">
      <c r="C564" s="3"/>
      <c r="D564" s="3"/>
      <c r="E564" s="4"/>
      <c r="F564" s="61"/>
      <c r="G564" s="4"/>
    </row>
    <row r="565" spans="3:7" ht="16.5" customHeight="1">
      <c r="C565" s="3"/>
      <c r="D565" s="3"/>
      <c r="E565" s="4"/>
      <c r="F565" s="61"/>
      <c r="G565" s="4"/>
    </row>
    <row r="566" spans="3:7" ht="16.5" customHeight="1">
      <c r="C566" s="3"/>
      <c r="D566" s="3"/>
      <c r="E566" s="4"/>
      <c r="F566" s="61"/>
      <c r="G566" s="4"/>
    </row>
    <row r="567" spans="3:7" ht="16.5" customHeight="1">
      <c r="C567" s="3"/>
      <c r="D567" s="3"/>
      <c r="E567" s="4"/>
      <c r="F567" s="61"/>
      <c r="G567" s="4"/>
    </row>
    <row r="568" spans="3:7" ht="16.5" customHeight="1">
      <c r="C568" s="3"/>
      <c r="D568" s="3"/>
      <c r="E568" s="4"/>
      <c r="F568" s="61"/>
      <c r="G568" s="4"/>
    </row>
    <row r="569" spans="3:7" ht="16.5" customHeight="1">
      <c r="C569" s="3"/>
      <c r="D569" s="3"/>
      <c r="E569" s="4"/>
      <c r="F569" s="61"/>
      <c r="G569" s="4"/>
    </row>
    <row r="570" spans="3:7" ht="16.5" customHeight="1">
      <c r="C570" s="3"/>
      <c r="D570" s="3"/>
      <c r="E570" s="4"/>
      <c r="F570" s="61"/>
      <c r="G570" s="4"/>
    </row>
    <row r="571" spans="3:7" ht="16.5" customHeight="1">
      <c r="C571" s="3"/>
      <c r="D571" s="3"/>
      <c r="E571" s="4"/>
      <c r="F571" s="61"/>
      <c r="G571" s="4"/>
    </row>
    <row r="572" spans="3:7" ht="16.5" customHeight="1">
      <c r="C572" s="3"/>
      <c r="D572" s="3"/>
      <c r="E572" s="4"/>
      <c r="F572" s="61"/>
      <c r="G572" s="4"/>
    </row>
    <row r="573" spans="3:7" ht="16.5" customHeight="1">
      <c r="C573" s="3"/>
      <c r="D573" s="3"/>
      <c r="E573" s="4"/>
      <c r="F573" s="61"/>
      <c r="G573" s="4"/>
    </row>
    <row r="574" spans="3:7" ht="16.5" customHeight="1">
      <c r="C574" s="3"/>
      <c r="D574" s="3"/>
      <c r="E574" s="4"/>
      <c r="F574" s="61"/>
      <c r="G574" s="4"/>
    </row>
    <row r="575" spans="3:7" ht="16.5" customHeight="1">
      <c r="C575" s="3"/>
      <c r="D575" s="3"/>
      <c r="E575" s="4"/>
      <c r="F575" s="61"/>
      <c r="G575" s="4"/>
    </row>
    <row r="576" spans="3:7" ht="16.5" customHeight="1">
      <c r="C576" s="3"/>
      <c r="D576" s="3"/>
      <c r="E576" s="4"/>
      <c r="F576" s="61"/>
      <c r="G576" s="4"/>
    </row>
    <row r="577" spans="3:7" ht="16.5" customHeight="1">
      <c r="C577" s="3"/>
      <c r="D577" s="3"/>
      <c r="E577" s="4"/>
      <c r="F577" s="61"/>
      <c r="G577" s="4"/>
    </row>
    <row r="578" spans="3:7" ht="16.5" customHeight="1">
      <c r="C578" s="3"/>
      <c r="D578" s="3"/>
      <c r="E578" s="4"/>
      <c r="F578" s="61"/>
      <c r="G578" s="4"/>
    </row>
    <row r="579" spans="3:7" ht="16.5" customHeight="1">
      <c r="C579" s="3"/>
      <c r="D579" s="3"/>
      <c r="E579" s="4"/>
      <c r="F579" s="61"/>
      <c r="G579" s="4"/>
    </row>
    <row r="580" spans="3:7" ht="16.5" customHeight="1">
      <c r="C580" s="3"/>
      <c r="D580" s="3"/>
      <c r="E580" s="4"/>
      <c r="F580" s="61"/>
      <c r="G580" s="4"/>
    </row>
    <row r="581" spans="3:7" ht="16.5" customHeight="1">
      <c r="C581" s="3"/>
      <c r="D581" s="3"/>
      <c r="E581" s="4"/>
      <c r="F581" s="61"/>
      <c r="G581" s="4"/>
    </row>
    <row r="582" spans="3:7" ht="16.5" customHeight="1">
      <c r="C582" s="3"/>
      <c r="D582" s="3"/>
      <c r="E582" s="4"/>
      <c r="F582" s="61"/>
      <c r="G582" s="4"/>
    </row>
    <row r="583" spans="3:7" ht="16.5" customHeight="1">
      <c r="C583" s="3"/>
      <c r="D583" s="3"/>
      <c r="E583" s="4"/>
      <c r="F583" s="61"/>
      <c r="G583" s="4"/>
    </row>
    <row r="584" spans="3:7" ht="16.5" customHeight="1">
      <c r="C584" s="3"/>
      <c r="D584" s="3"/>
      <c r="E584" s="4"/>
      <c r="F584" s="61"/>
      <c r="G584" s="4"/>
    </row>
    <row r="585" spans="3:7" ht="16.5" customHeight="1">
      <c r="C585" s="3"/>
      <c r="D585" s="3"/>
      <c r="E585" s="4"/>
      <c r="F585" s="61"/>
      <c r="G585" s="4"/>
    </row>
    <row r="586" spans="3:7" ht="16.5" customHeight="1">
      <c r="C586" s="3"/>
      <c r="D586" s="3"/>
      <c r="E586" s="4"/>
      <c r="F586" s="61"/>
      <c r="G586" s="4"/>
    </row>
    <row r="587" spans="3:7" ht="16.5" customHeight="1">
      <c r="C587" s="3"/>
      <c r="D587" s="3"/>
      <c r="E587" s="4"/>
      <c r="F587" s="61"/>
      <c r="G587" s="4"/>
    </row>
    <row r="588" spans="3:7" ht="16.5" customHeight="1">
      <c r="C588" s="3"/>
      <c r="D588" s="3"/>
      <c r="E588" s="4"/>
      <c r="F588" s="61"/>
      <c r="G588" s="4"/>
    </row>
    <row r="589" spans="3:7" ht="16.5" customHeight="1">
      <c r="C589" s="3"/>
      <c r="D589" s="3"/>
      <c r="E589" s="4"/>
      <c r="F589" s="61"/>
      <c r="G589" s="4"/>
    </row>
    <row r="590" spans="3:7" ht="16.5" customHeight="1">
      <c r="C590" s="3"/>
      <c r="D590" s="3"/>
      <c r="E590" s="4"/>
      <c r="F590" s="61"/>
      <c r="G590" s="4"/>
    </row>
    <row r="591" spans="3:7" ht="16.5" customHeight="1">
      <c r="C591" s="3"/>
      <c r="D591" s="3"/>
      <c r="E591" s="4"/>
      <c r="F591" s="61"/>
      <c r="G591" s="4"/>
    </row>
    <row r="592" spans="3:7" ht="16.5" customHeight="1">
      <c r="C592" s="3"/>
      <c r="D592" s="3"/>
      <c r="E592" s="4"/>
      <c r="F592" s="61"/>
      <c r="G592" s="4"/>
    </row>
    <row r="593" spans="3:7" ht="16.5" customHeight="1">
      <c r="C593" s="3"/>
      <c r="D593" s="3"/>
      <c r="E593" s="4"/>
      <c r="F593" s="61"/>
      <c r="G593" s="4"/>
    </row>
    <row r="594" spans="3:7" ht="16.5" customHeight="1">
      <c r="C594" s="3"/>
      <c r="D594" s="3"/>
      <c r="E594" s="4"/>
      <c r="F594" s="61"/>
      <c r="G594" s="4"/>
    </row>
    <row r="595" spans="3:7" ht="16.5" customHeight="1">
      <c r="C595" s="3"/>
      <c r="D595" s="3"/>
      <c r="E595" s="4"/>
      <c r="F595" s="61"/>
      <c r="G595" s="4"/>
    </row>
    <row r="596" spans="3:7" ht="16.5" customHeight="1">
      <c r="C596" s="3"/>
      <c r="D596" s="3"/>
      <c r="E596" s="4"/>
      <c r="F596" s="61"/>
      <c r="G596" s="4"/>
    </row>
    <row r="597" spans="3:7" ht="16.5" customHeight="1">
      <c r="C597" s="3"/>
      <c r="D597" s="3"/>
      <c r="E597" s="4"/>
      <c r="F597" s="61"/>
      <c r="G597" s="4"/>
    </row>
    <row r="598" spans="3:7" ht="16.5" customHeight="1">
      <c r="C598" s="3"/>
      <c r="D598" s="3"/>
      <c r="E598" s="4"/>
      <c r="F598" s="61"/>
      <c r="G598" s="4"/>
    </row>
    <row r="599" spans="3:7" ht="16.5" customHeight="1">
      <c r="C599" s="3"/>
      <c r="D599" s="3"/>
      <c r="E599" s="4"/>
      <c r="F599" s="61"/>
      <c r="G599" s="4"/>
    </row>
    <row r="600" spans="3:7" ht="16.5" customHeight="1">
      <c r="C600" s="3"/>
      <c r="D600" s="3"/>
      <c r="E600" s="4"/>
      <c r="F600" s="61"/>
      <c r="G600" s="4"/>
    </row>
    <row r="601" spans="3:7" ht="16.5" customHeight="1">
      <c r="C601" s="3"/>
      <c r="D601" s="3"/>
      <c r="E601" s="4"/>
      <c r="F601" s="61"/>
      <c r="G601" s="4"/>
    </row>
    <row r="602" spans="3:7" ht="16.5" customHeight="1">
      <c r="C602" s="3"/>
      <c r="D602" s="3"/>
      <c r="E602" s="4"/>
      <c r="F602" s="61"/>
      <c r="G602" s="4"/>
    </row>
    <row r="603" spans="3:7" ht="16.5" customHeight="1">
      <c r="C603" s="3"/>
      <c r="D603" s="3"/>
      <c r="E603" s="4"/>
      <c r="F603" s="61"/>
      <c r="G603" s="4"/>
    </row>
    <row r="604" spans="3:7" ht="16.5" customHeight="1">
      <c r="C604" s="3"/>
      <c r="D604" s="3"/>
      <c r="E604" s="4"/>
      <c r="F604" s="61"/>
      <c r="G604" s="4"/>
    </row>
    <row r="605" spans="3:7" ht="16.5" customHeight="1">
      <c r="C605" s="3"/>
      <c r="D605" s="3"/>
      <c r="E605" s="4"/>
      <c r="F605" s="61"/>
      <c r="G605" s="4"/>
    </row>
    <row r="606" spans="3:7" ht="16.5" customHeight="1">
      <c r="C606" s="3"/>
      <c r="D606" s="3"/>
      <c r="E606" s="4"/>
      <c r="F606" s="61"/>
      <c r="G606" s="4"/>
    </row>
    <row r="607" spans="3:7" ht="16.5" customHeight="1">
      <c r="C607" s="3"/>
      <c r="D607" s="3"/>
      <c r="E607" s="4"/>
      <c r="F607" s="61"/>
      <c r="G607" s="4"/>
    </row>
    <row r="608" spans="3:7" ht="16.5" customHeight="1">
      <c r="C608" s="3"/>
      <c r="D608" s="3"/>
      <c r="E608" s="4"/>
      <c r="F608" s="61"/>
      <c r="G608" s="4"/>
    </row>
    <row r="609" spans="3:7" ht="16.5" customHeight="1">
      <c r="C609" s="3"/>
      <c r="D609" s="3"/>
      <c r="E609" s="4"/>
      <c r="F609" s="61"/>
      <c r="G609" s="4"/>
    </row>
    <row r="610" spans="3:7" ht="16.5" customHeight="1">
      <c r="C610" s="3"/>
      <c r="D610" s="3"/>
      <c r="E610" s="4"/>
      <c r="F610" s="61"/>
      <c r="G610" s="4"/>
    </row>
    <row r="611" spans="3:7" ht="16.5" customHeight="1">
      <c r="C611" s="3"/>
      <c r="D611" s="3"/>
      <c r="E611" s="4"/>
      <c r="F611" s="61"/>
      <c r="G611" s="4"/>
    </row>
    <row r="612" spans="3:7" ht="16.5" customHeight="1">
      <c r="C612" s="3"/>
      <c r="D612" s="3"/>
      <c r="E612" s="4"/>
      <c r="F612" s="61"/>
      <c r="G612" s="4"/>
    </row>
    <row r="613" spans="3:7" ht="16.5" customHeight="1">
      <c r="C613" s="3"/>
      <c r="D613" s="3"/>
      <c r="E613" s="4"/>
      <c r="F613" s="61"/>
      <c r="G613" s="4"/>
    </row>
    <row r="614" spans="3:7" ht="16.5" customHeight="1">
      <c r="C614" s="3"/>
      <c r="D614" s="3"/>
      <c r="E614" s="4"/>
      <c r="F614" s="61"/>
      <c r="G614" s="4"/>
    </row>
    <row r="615" spans="3:7" ht="16.5" customHeight="1">
      <c r="C615" s="3"/>
      <c r="D615" s="3"/>
      <c r="E615" s="4"/>
      <c r="F615" s="61"/>
      <c r="G615" s="4"/>
    </row>
    <row r="616" spans="3:7" ht="16.5" customHeight="1">
      <c r="C616" s="3"/>
      <c r="D616" s="3"/>
      <c r="E616" s="4"/>
      <c r="F616" s="61"/>
      <c r="G616" s="4"/>
    </row>
    <row r="617" spans="3:7" ht="16.5" customHeight="1">
      <c r="C617" s="3"/>
      <c r="D617" s="3"/>
      <c r="E617" s="4"/>
      <c r="F617" s="61"/>
      <c r="G617" s="4"/>
    </row>
    <row r="618" spans="3:7" ht="16.5" customHeight="1">
      <c r="C618" s="3"/>
      <c r="D618" s="3"/>
      <c r="E618" s="4"/>
      <c r="F618" s="61"/>
      <c r="G618" s="4"/>
    </row>
    <row r="619" spans="3:7" ht="16.5" customHeight="1">
      <c r="C619" s="3"/>
      <c r="D619" s="3"/>
      <c r="E619" s="4"/>
      <c r="F619" s="61"/>
      <c r="G619" s="4"/>
    </row>
    <row r="620" spans="3:7" ht="16.5" customHeight="1">
      <c r="C620" s="3"/>
      <c r="D620" s="3"/>
      <c r="E620" s="4"/>
      <c r="F620" s="61"/>
      <c r="G620" s="4"/>
    </row>
    <row r="621" spans="3:7" ht="16.5" customHeight="1">
      <c r="C621" s="3"/>
      <c r="D621" s="3"/>
      <c r="E621" s="4"/>
      <c r="F621" s="61"/>
      <c r="G621" s="4"/>
    </row>
    <row r="622" spans="3:7" ht="16.5" customHeight="1">
      <c r="C622" s="3"/>
      <c r="D622" s="3"/>
      <c r="E622" s="4"/>
      <c r="F622" s="61"/>
      <c r="G622" s="4"/>
    </row>
    <row r="623" spans="3:7" ht="16.5" customHeight="1">
      <c r="C623" s="3"/>
      <c r="D623" s="3"/>
      <c r="E623" s="4"/>
      <c r="F623" s="61"/>
      <c r="G623" s="4"/>
    </row>
    <row r="624" spans="3:7" ht="16.5" customHeight="1">
      <c r="C624" s="3"/>
      <c r="D624" s="3"/>
      <c r="E624" s="4"/>
      <c r="F624" s="61"/>
      <c r="G624" s="4"/>
    </row>
    <row r="625" spans="3:7" ht="16.5" customHeight="1">
      <c r="C625" s="3"/>
      <c r="D625" s="3"/>
      <c r="E625" s="4"/>
      <c r="F625" s="61"/>
      <c r="G625" s="4"/>
    </row>
    <row r="626" spans="3:7" ht="16.5" customHeight="1">
      <c r="C626" s="3"/>
      <c r="D626" s="3"/>
      <c r="E626" s="4"/>
      <c r="F626" s="61"/>
      <c r="G626" s="4"/>
    </row>
    <row r="627" spans="3:7" ht="16.5" customHeight="1">
      <c r="C627" s="3"/>
      <c r="D627" s="3"/>
      <c r="E627" s="4"/>
      <c r="F627" s="61"/>
      <c r="G627" s="4"/>
    </row>
    <row r="628" spans="3:7" ht="16.5" customHeight="1">
      <c r="C628" s="3"/>
      <c r="D628" s="3"/>
      <c r="E628" s="4"/>
      <c r="F628" s="61"/>
      <c r="G628" s="4"/>
    </row>
    <row r="629" spans="3:7" ht="16.5" customHeight="1">
      <c r="C629" s="3"/>
      <c r="D629" s="3"/>
      <c r="E629" s="4"/>
      <c r="F629" s="61"/>
      <c r="G629" s="4"/>
    </row>
    <row r="630" spans="3:7" ht="16.5" customHeight="1">
      <c r="C630" s="3"/>
      <c r="D630" s="3"/>
      <c r="E630" s="4"/>
      <c r="F630" s="61"/>
      <c r="G630" s="4"/>
    </row>
    <row r="631" spans="3:7" ht="16.5" customHeight="1">
      <c r="C631" s="3"/>
      <c r="D631" s="3"/>
      <c r="E631" s="4"/>
      <c r="F631" s="61"/>
      <c r="G631" s="4"/>
    </row>
    <row r="632" spans="3:7" ht="16.5" customHeight="1">
      <c r="C632" s="3"/>
      <c r="D632" s="3"/>
      <c r="E632" s="4"/>
      <c r="F632" s="61"/>
      <c r="G632" s="4"/>
    </row>
    <row r="633" spans="3:7" ht="16.5" customHeight="1">
      <c r="C633" s="3"/>
      <c r="D633" s="3"/>
      <c r="E633" s="4"/>
      <c r="F633" s="61"/>
      <c r="G633" s="4"/>
    </row>
    <row r="634" spans="3:7" ht="16.5" customHeight="1">
      <c r="C634" s="3"/>
      <c r="D634" s="3"/>
      <c r="E634" s="4"/>
      <c r="F634" s="61"/>
      <c r="G634" s="4"/>
    </row>
    <row r="635" spans="3:7" ht="16.5" customHeight="1">
      <c r="C635" s="3"/>
      <c r="D635" s="3"/>
      <c r="E635" s="4"/>
      <c r="F635" s="61"/>
      <c r="G635" s="4"/>
    </row>
    <row r="636" spans="3:7" ht="16.5" customHeight="1">
      <c r="C636" s="3"/>
      <c r="D636" s="3"/>
      <c r="E636" s="4"/>
      <c r="F636" s="61"/>
      <c r="G636" s="4"/>
    </row>
    <row r="637" spans="3:7" ht="16.5" customHeight="1">
      <c r="C637" s="3"/>
      <c r="D637" s="3"/>
      <c r="E637" s="4"/>
      <c r="F637" s="61"/>
      <c r="G637" s="4"/>
    </row>
    <row r="638" spans="3:7" ht="16.5" customHeight="1">
      <c r="C638" s="3"/>
      <c r="D638" s="3"/>
      <c r="E638" s="4"/>
      <c r="F638" s="61"/>
      <c r="G638" s="4"/>
    </row>
    <row r="639" spans="3:7" ht="16.5" customHeight="1">
      <c r="C639" s="3"/>
      <c r="D639" s="3"/>
      <c r="E639" s="4"/>
      <c r="F639" s="61"/>
      <c r="G639" s="4"/>
    </row>
    <row r="640" spans="3:7" ht="16.5" customHeight="1">
      <c r="C640" s="3"/>
      <c r="D640" s="3"/>
      <c r="E640" s="4"/>
      <c r="F640" s="61"/>
      <c r="G640" s="4"/>
    </row>
    <row r="641" spans="3:7" ht="16.5" customHeight="1">
      <c r="C641" s="3"/>
      <c r="D641" s="3"/>
      <c r="E641" s="4"/>
      <c r="F641" s="61"/>
      <c r="G641" s="4"/>
    </row>
    <row r="642" spans="3:7" ht="16.5" customHeight="1">
      <c r="C642" s="3"/>
      <c r="D642" s="3"/>
      <c r="E642" s="4"/>
      <c r="F642" s="61"/>
      <c r="G642" s="4"/>
    </row>
    <row r="643" spans="3:7" ht="16.5" customHeight="1">
      <c r="C643" s="3"/>
      <c r="D643" s="3"/>
      <c r="E643" s="4"/>
      <c r="F643" s="61"/>
      <c r="G643" s="4"/>
    </row>
    <row r="644" spans="3:7" ht="16.5" customHeight="1">
      <c r="C644" s="3"/>
      <c r="D644" s="3"/>
      <c r="E644" s="4"/>
      <c r="F644" s="61"/>
      <c r="G644" s="4"/>
    </row>
    <row r="645" spans="3:7" ht="16.5" customHeight="1">
      <c r="C645" s="3"/>
      <c r="D645" s="3"/>
      <c r="E645" s="4"/>
      <c r="F645" s="61"/>
      <c r="G645" s="4"/>
    </row>
    <row r="646" spans="3:7" ht="16.5" customHeight="1">
      <c r="C646" s="3"/>
      <c r="D646" s="3"/>
      <c r="E646" s="4"/>
      <c r="F646" s="61"/>
      <c r="G646" s="4"/>
    </row>
    <row r="647" spans="3:7" ht="16.5" customHeight="1">
      <c r="C647" s="3"/>
      <c r="D647" s="3"/>
      <c r="E647" s="4"/>
      <c r="F647" s="61"/>
      <c r="G647" s="4"/>
    </row>
    <row r="648" spans="3:7" ht="16.5" customHeight="1">
      <c r="C648" s="3"/>
      <c r="D648" s="3"/>
      <c r="E648" s="4"/>
      <c r="F648" s="61"/>
      <c r="G648" s="4"/>
    </row>
    <row r="649" spans="3:7" ht="16.5" customHeight="1">
      <c r="C649" s="3"/>
      <c r="D649" s="3"/>
      <c r="E649" s="4"/>
      <c r="F649" s="61"/>
      <c r="G649" s="4"/>
    </row>
    <row r="650" spans="3:7" ht="16.5" customHeight="1">
      <c r="C650" s="3"/>
      <c r="D650" s="3"/>
      <c r="E650" s="4"/>
      <c r="F650" s="61"/>
      <c r="G650" s="4"/>
    </row>
    <row r="651" spans="3:7" ht="16.5" customHeight="1">
      <c r="C651" s="3"/>
      <c r="D651" s="3"/>
      <c r="E651" s="4"/>
      <c r="F651" s="61"/>
      <c r="G651" s="4"/>
    </row>
    <row r="652" spans="3:7" ht="16.5" customHeight="1">
      <c r="C652" s="3"/>
      <c r="D652" s="3"/>
      <c r="E652" s="4"/>
      <c r="F652" s="61"/>
      <c r="G652" s="4"/>
    </row>
    <row r="653" spans="3:7" ht="16.5" customHeight="1">
      <c r="C653" s="3"/>
      <c r="D653" s="3"/>
      <c r="E653" s="4"/>
      <c r="F653" s="61"/>
      <c r="G653" s="4"/>
    </row>
    <row r="654" spans="3:7" ht="16.5" customHeight="1">
      <c r="C654" s="3"/>
      <c r="D654" s="3"/>
      <c r="E654" s="4"/>
      <c r="F654" s="61"/>
      <c r="G654" s="4"/>
    </row>
    <row r="655" spans="3:7" ht="16.5" customHeight="1">
      <c r="C655" s="3"/>
      <c r="D655" s="3"/>
      <c r="E655" s="4"/>
      <c r="F655" s="61"/>
      <c r="G655" s="4"/>
    </row>
    <row r="656" spans="3:7" ht="16.5" customHeight="1">
      <c r="C656" s="3"/>
      <c r="D656" s="3"/>
      <c r="E656" s="4"/>
      <c r="F656" s="61"/>
      <c r="G656" s="4"/>
    </row>
    <row r="657" spans="3:7" ht="16.5" customHeight="1">
      <c r="C657" s="3"/>
      <c r="D657" s="3"/>
      <c r="E657" s="4"/>
      <c r="F657" s="61"/>
      <c r="G657" s="4"/>
    </row>
    <row r="658" spans="3:7" ht="16.5" customHeight="1">
      <c r="C658" s="3"/>
      <c r="D658" s="3"/>
      <c r="E658" s="4"/>
      <c r="F658" s="61"/>
      <c r="G658" s="4"/>
    </row>
    <row r="659" spans="3:7" ht="16.5" customHeight="1">
      <c r="C659" s="3"/>
      <c r="D659" s="3"/>
      <c r="E659" s="4"/>
      <c r="F659" s="61"/>
      <c r="G659" s="4"/>
    </row>
    <row r="660" spans="3:7" ht="16.5" customHeight="1">
      <c r="C660" s="3"/>
      <c r="D660" s="3"/>
      <c r="E660" s="4"/>
      <c r="F660" s="61"/>
      <c r="G660" s="4"/>
    </row>
    <row r="661" spans="3:7" ht="16.5" customHeight="1">
      <c r="C661" s="3"/>
      <c r="D661" s="3"/>
      <c r="E661" s="4"/>
      <c r="F661" s="61"/>
      <c r="G661" s="4"/>
    </row>
    <row r="662" spans="3:7" ht="16.5" customHeight="1">
      <c r="C662" s="3"/>
      <c r="D662" s="3"/>
      <c r="E662" s="4"/>
      <c r="F662" s="61"/>
      <c r="G662" s="4"/>
    </row>
    <row r="663" spans="3:7" ht="16.5" customHeight="1">
      <c r="C663" s="3"/>
      <c r="D663" s="3"/>
      <c r="E663" s="4"/>
      <c r="F663" s="61"/>
      <c r="G663" s="4"/>
    </row>
    <row r="664" spans="3:7" ht="16.5" customHeight="1">
      <c r="C664" s="3"/>
      <c r="D664" s="3"/>
      <c r="E664" s="4"/>
      <c r="F664" s="61"/>
      <c r="G664" s="4"/>
    </row>
    <row r="665" spans="3:7" ht="16.5" customHeight="1">
      <c r="C665" s="3"/>
      <c r="D665" s="3"/>
      <c r="E665" s="4"/>
      <c r="F665" s="61"/>
      <c r="G665" s="4"/>
    </row>
    <row r="666" spans="3:7" ht="16.5" customHeight="1">
      <c r="C666" s="3"/>
      <c r="D666" s="3"/>
      <c r="E666" s="4"/>
      <c r="F666" s="61"/>
      <c r="G666" s="4"/>
    </row>
    <row r="667" spans="3:7" ht="16.5" customHeight="1">
      <c r="C667" s="3"/>
      <c r="D667" s="3"/>
      <c r="E667" s="4"/>
      <c r="F667" s="61"/>
      <c r="G667" s="4"/>
    </row>
    <row r="668" spans="3:7" ht="16.5" customHeight="1">
      <c r="C668" s="3"/>
      <c r="D668" s="3"/>
      <c r="E668" s="4"/>
      <c r="F668" s="61"/>
      <c r="G668" s="4"/>
    </row>
    <row r="669" spans="3:7" ht="16.5" customHeight="1">
      <c r="C669" s="3"/>
      <c r="D669" s="3"/>
      <c r="E669" s="4"/>
      <c r="F669" s="61"/>
      <c r="G669" s="4"/>
    </row>
    <row r="670" spans="3:7" ht="16.5" customHeight="1">
      <c r="C670" s="3"/>
      <c r="D670" s="3"/>
      <c r="E670" s="4"/>
      <c r="F670" s="61"/>
      <c r="G670" s="4"/>
    </row>
    <row r="671" spans="3:7" ht="16.5" customHeight="1">
      <c r="C671" s="3"/>
      <c r="D671" s="3"/>
      <c r="E671" s="4"/>
      <c r="F671" s="61"/>
      <c r="G671" s="4"/>
    </row>
    <row r="672" spans="3:7" ht="16.5" customHeight="1">
      <c r="C672" s="3"/>
      <c r="D672" s="3"/>
      <c r="E672" s="4"/>
      <c r="F672" s="61"/>
      <c r="G672" s="4"/>
    </row>
    <row r="673" spans="3:7" ht="16.5" customHeight="1">
      <c r="C673" s="3"/>
      <c r="D673" s="3"/>
      <c r="E673" s="4"/>
      <c r="F673" s="61"/>
      <c r="G673" s="4"/>
    </row>
    <row r="674" spans="3:7" ht="16.5" customHeight="1">
      <c r="C674" s="3"/>
      <c r="D674" s="3"/>
      <c r="E674" s="4"/>
      <c r="F674" s="61"/>
      <c r="G674" s="4"/>
    </row>
    <row r="675" spans="3:7" ht="16.5" customHeight="1">
      <c r="C675" s="3"/>
      <c r="D675" s="3"/>
      <c r="E675" s="4"/>
      <c r="F675" s="61"/>
      <c r="G675" s="4"/>
    </row>
    <row r="676" spans="3:7" ht="16.5" customHeight="1">
      <c r="C676" s="3"/>
      <c r="D676" s="3"/>
      <c r="E676" s="4"/>
      <c r="F676" s="61"/>
      <c r="G676" s="4"/>
    </row>
    <row r="677" spans="3:7" ht="16.5" customHeight="1">
      <c r="C677" s="3"/>
      <c r="D677" s="3"/>
      <c r="E677" s="4"/>
      <c r="F677" s="61"/>
      <c r="G677" s="4"/>
    </row>
    <row r="678" spans="3:7" ht="16.5" customHeight="1">
      <c r="C678" s="3"/>
      <c r="D678" s="3"/>
      <c r="E678" s="4"/>
      <c r="F678" s="61"/>
      <c r="G678" s="4"/>
    </row>
    <row r="679" spans="3:7" ht="16.5" customHeight="1">
      <c r="C679" s="3"/>
      <c r="D679" s="3"/>
      <c r="E679" s="4"/>
      <c r="F679" s="61"/>
      <c r="G679" s="4"/>
    </row>
    <row r="680" spans="3:7" ht="16.5" customHeight="1">
      <c r="C680" s="3"/>
      <c r="D680" s="3"/>
      <c r="E680" s="4"/>
      <c r="F680" s="61"/>
      <c r="G680" s="4"/>
    </row>
    <row r="681" spans="3:7" ht="16.5" customHeight="1">
      <c r="C681" s="3"/>
      <c r="D681" s="3"/>
      <c r="E681" s="4"/>
      <c r="F681" s="61"/>
      <c r="G681" s="4"/>
    </row>
    <row r="682" spans="3:7" ht="16.5" customHeight="1">
      <c r="C682" s="3"/>
      <c r="D682" s="3"/>
      <c r="E682" s="4"/>
      <c r="F682" s="61"/>
      <c r="G682" s="4"/>
    </row>
    <row r="683" spans="3:7" ht="16.5" customHeight="1">
      <c r="C683" s="3"/>
      <c r="D683" s="3"/>
      <c r="E683" s="4"/>
      <c r="F683" s="61"/>
      <c r="G683" s="4"/>
    </row>
    <row r="684" spans="3:7" ht="16.5" customHeight="1">
      <c r="C684" s="3"/>
      <c r="D684" s="3"/>
      <c r="E684" s="4"/>
      <c r="F684" s="61"/>
      <c r="G684" s="4"/>
    </row>
    <row r="685" spans="3:7" ht="16.5" customHeight="1">
      <c r="C685" s="3"/>
      <c r="D685" s="3"/>
      <c r="E685" s="4"/>
      <c r="F685" s="61"/>
      <c r="G685" s="4"/>
    </row>
    <row r="686" spans="3:7" ht="16.5" customHeight="1">
      <c r="C686" s="3"/>
      <c r="D686" s="3"/>
      <c r="E686" s="4"/>
      <c r="F686" s="61"/>
      <c r="G686" s="4"/>
    </row>
    <row r="687" spans="3:7" ht="16.5" customHeight="1">
      <c r="C687" s="3"/>
      <c r="D687" s="3"/>
      <c r="E687" s="4"/>
      <c r="F687" s="61"/>
      <c r="G687" s="4"/>
    </row>
    <row r="688" spans="3:7" ht="16.5" customHeight="1">
      <c r="C688" s="3"/>
      <c r="D688" s="3"/>
      <c r="E688" s="4"/>
      <c r="F688" s="61"/>
      <c r="G688" s="4"/>
    </row>
    <row r="689" spans="3:7" ht="16.5" customHeight="1">
      <c r="C689" s="3"/>
      <c r="D689" s="3"/>
      <c r="E689" s="4"/>
      <c r="F689" s="61"/>
      <c r="G689" s="4"/>
    </row>
    <row r="690" spans="3:7" ht="16.5" customHeight="1">
      <c r="C690" s="3"/>
      <c r="D690" s="3"/>
      <c r="E690" s="4"/>
      <c r="F690" s="61"/>
      <c r="G690" s="4"/>
    </row>
    <row r="691" spans="3:7" ht="16.5" customHeight="1">
      <c r="C691" s="3"/>
      <c r="D691" s="3"/>
      <c r="E691" s="4"/>
      <c r="F691" s="61"/>
      <c r="G691" s="4"/>
    </row>
    <row r="692" spans="3:7" ht="16.5" customHeight="1">
      <c r="C692" s="3"/>
      <c r="D692" s="3"/>
      <c r="E692" s="4"/>
      <c r="F692" s="61"/>
      <c r="G692" s="4"/>
    </row>
    <row r="693" spans="3:7" ht="16.5" customHeight="1">
      <c r="C693" s="3"/>
      <c r="D693" s="3"/>
      <c r="E693" s="4"/>
      <c r="F693" s="61"/>
      <c r="G693" s="4"/>
    </row>
    <row r="694" spans="3:7" ht="16.5" customHeight="1">
      <c r="C694" s="3"/>
      <c r="D694" s="3"/>
      <c r="E694" s="4"/>
      <c r="F694" s="61"/>
      <c r="G694" s="4"/>
    </row>
    <row r="695" spans="3:7" ht="16.5" customHeight="1">
      <c r="C695" s="3"/>
      <c r="D695" s="3"/>
      <c r="E695" s="4"/>
      <c r="F695" s="61"/>
      <c r="G695" s="4"/>
    </row>
    <row r="696" spans="3:7" ht="16.5" customHeight="1">
      <c r="C696" s="3"/>
      <c r="D696" s="3"/>
      <c r="E696" s="4"/>
      <c r="F696" s="61"/>
      <c r="G696" s="4"/>
    </row>
    <row r="697" spans="3:7" ht="16.5" customHeight="1">
      <c r="C697" s="3"/>
      <c r="D697" s="3"/>
      <c r="E697" s="4"/>
      <c r="F697" s="61"/>
      <c r="G697" s="4"/>
    </row>
    <row r="698" spans="3:7" ht="16.5" customHeight="1">
      <c r="C698" s="3"/>
      <c r="D698" s="3"/>
      <c r="E698" s="4"/>
      <c r="F698" s="61"/>
      <c r="G698" s="4"/>
    </row>
    <row r="699" spans="3:7" ht="16.5" customHeight="1">
      <c r="C699" s="3"/>
      <c r="D699" s="3"/>
      <c r="E699" s="4"/>
      <c r="F699" s="61"/>
      <c r="G699" s="4"/>
    </row>
    <row r="700" spans="3:7" ht="16.5" customHeight="1">
      <c r="C700" s="3"/>
      <c r="D700" s="3"/>
      <c r="E700" s="4"/>
      <c r="F700" s="61"/>
      <c r="G700" s="4"/>
    </row>
    <row r="701" spans="3:7" ht="16.5" customHeight="1">
      <c r="C701" s="3"/>
      <c r="D701" s="3"/>
      <c r="E701" s="4"/>
      <c r="F701" s="61"/>
      <c r="G701" s="4"/>
    </row>
    <row r="702" spans="3:7" ht="16.5" customHeight="1">
      <c r="C702" s="3"/>
      <c r="D702" s="3"/>
      <c r="E702" s="4"/>
      <c r="F702" s="61"/>
      <c r="G702" s="4"/>
    </row>
    <row r="703" spans="3:7" ht="16.5" customHeight="1">
      <c r="C703" s="3"/>
      <c r="D703" s="3"/>
      <c r="E703" s="4"/>
      <c r="F703" s="61"/>
      <c r="G703" s="4"/>
    </row>
    <row r="704" spans="3:7" ht="16.5" customHeight="1">
      <c r="C704" s="3"/>
      <c r="D704" s="3"/>
      <c r="E704" s="4"/>
      <c r="F704" s="61"/>
      <c r="G704" s="4"/>
    </row>
    <row r="705" spans="3:7" ht="16.5" customHeight="1">
      <c r="C705" s="3"/>
      <c r="D705" s="3"/>
      <c r="E705" s="4"/>
      <c r="F705" s="61"/>
      <c r="G705" s="4"/>
    </row>
    <row r="706" spans="3:7" ht="16.5" customHeight="1">
      <c r="C706" s="3"/>
      <c r="D706" s="3"/>
      <c r="E706" s="4"/>
      <c r="F706" s="61"/>
      <c r="G706" s="4"/>
    </row>
    <row r="707" spans="3:7" ht="16.5" customHeight="1">
      <c r="C707" s="3"/>
      <c r="D707" s="3"/>
      <c r="E707" s="4"/>
      <c r="F707" s="61"/>
      <c r="G707" s="4"/>
    </row>
    <row r="708" spans="3:7" ht="16.5" customHeight="1">
      <c r="C708" s="3"/>
      <c r="D708" s="3"/>
      <c r="E708" s="4"/>
      <c r="F708" s="61"/>
      <c r="G708" s="4"/>
    </row>
    <row r="709" spans="3:7" ht="16.5" customHeight="1">
      <c r="C709" s="3"/>
      <c r="D709" s="3"/>
      <c r="E709" s="4"/>
      <c r="F709" s="61"/>
      <c r="G709" s="4"/>
    </row>
    <row r="710" spans="3:7" ht="16.5" customHeight="1">
      <c r="C710" s="3"/>
      <c r="D710" s="3"/>
      <c r="E710" s="4"/>
      <c r="F710" s="61"/>
      <c r="G710" s="4"/>
    </row>
    <row r="711" spans="3:7" ht="16.5" customHeight="1">
      <c r="C711" s="3"/>
      <c r="D711" s="3"/>
      <c r="E711" s="4"/>
      <c r="F711" s="61"/>
      <c r="G711" s="4"/>
    </row>
    <row r="712" spans="3:7" ht="16.5" customHeight="1">
      <c r="C712" s="3"/>
      <c r="D712" s="3"/>
      <c r="E712" s="4"/>
      <c r="F712" s="61"/>
      <c r="G712" s="4"/>
    </row>
    <row r="713" spans="3:7" ht="16.5" customHeight="1">
      <c r="C713" s="3"/>
      <c r="D713" s="3"/>
      <c r="E713" s="4"/>
      <c r="F713" s="61"/>
      <c r="G713" s="4"/>
    </row>
    <row r="714" spans="3:7" ht="16.5" customHeight="1">
      <c r="C714" s="3"/>
      <c r="D714" s="3"/>
      <c r="E714" s="4"/>
      <c r="F714" s="61"/>
      <c r="G714" s="4"/>
    </row>
    <row r="715" spans="3:7" ht="16.5" customHeight="1">
      <c r="C715" s="3"/>
      <c r="D715" s="3"/>
      <c r="E715" s="4"/>
      <c r="F715" s="61"/>
      <c r="G715" s="4"/>
    </row>
    <row r="716" spans="3:7" ht="16.5" customHeight="1">
      <c r="C716" s="3"/>
      <c r="D716" s="3"/>
      <c r="E716" s="4"/>
      <c r="F716" s="61"/>
      <c r="G716" s="4"/>
    </row>
    <row r="717" spans="3:7" ht="16.5" customHeight="1">
      <c r="C717" s="3"/>
      <c r="D717" s="3"/>
      <c r="E717" s="4"/>
      <c r="F717" s="61"/>
      <c r="G717" s="4"/>
    </row>
    <row r="718" spans="3:7" ht="16.5" customHeight="1">
      <c r="C718" s="3"/>
      <c r="D718" s="3"/>
      <c r="E718" s="4"/>
      <c r="F718" s="61"/>
      <c r="G718" s="4"/>
    </row>
    <row r="719" spans="3:7" ht="16.5" customHeight="1">
      <c r="C719" s="3"/>
      <c r="D719" s="3"/>
      <c r="E719" s="4"/>
      <c r="F719" s="61"/>
      <c r="G719" s="4"/>
    </row>
    <row r="720" spans="3:7" ht="16.5" customHeight="1">
      <c r="C720" s="3"/>
      <c r="D720" s="3"/>
      <c r="E720" s="4"/>
      <c r="F720" s="61"/>
      <c r="G720" s="4"/>
    </row>
    <row r="721" spans="3:7" ht="16.5" customHeight="1">
      <c r="C721" s="3"/>
      <c r="D721" s="3"/>
      <c r="E721" s="4"/>
      <c r="F721" s="61"/>
      <c r="G721" s="4"/>
    </row>
    <row r="722" spans="3:7" ht="16.5" customHeight="1">
      <c r="C722" s="3"/>
      <c r="D722" s="3"/>
      <c r="E722" s="4"/>
      <c r="F722" s="61"/>
      <c r="G722" s="4"/>
    </row>
    <row r="723" spans="3:7" ht="16.5" customHeight="1">
      <c r="C723" s="3"/>
      <c r="D723" s="3"/>
      <c r="E723" s="4"/>
      <c r="F723" s="61"/>
      <c r="G723" s="4"/>
    </row>
    <row r="724" spans="3:7" ht="16.5" customHeight="1">
      <c r="C724" s="3"/>
      <c r="D724" s="3"/>
      <c r="E724" s="4"/>
      <c r="F724" s="61"/>
      <c r="G724" s="4"/>
    </row>
    <row r="725" spans="3:7" ht="16.5" customHeight="1">
      <c r="C725" s="3"/>
      <c r="D725" s="3"/>
      <c r="E725" s="4"/>
      <c r="F725" s="61"/>
      <c r="G725" s="4"/>
    </row>
    <row r="726" spans="3:7" ht="16.5" customHeight="1">
      <c r="C726" s="3"/>
      <c r="D726" s="3"/>
      <c r="E726" s="4"/>
      <c r="F726" s="61"/>
      <c r="G726" s="4"/>
    </row>
    <row r="727" spans="3:7" ht="16.5" customHeight="1">
      <c r="C727" s="3"/>
      <c r="D727" s="3"/>
      <c r="E727" s="4"/>
      <c r="F727" s="61"/>
      <c r="G727" s="4"/>
    </row>
    <row r="728" spans="3:7" ht="16.5" customHeight="1">
      <c r="C728" s="3"/>
      <c r="D728" s="3"/>
      <c r="E728" s="4"/>
      <c r="F728" s="61"/>
      <c r="G728" s="4"/>
    </row>
    <row r="729" spans="3:7" ht="16.5" customHeight="1">
      <c r="C729" s="3"/>
      <c r="D729" s="3"/>
      <c r="E729" s="4"/>
      <c r="F729" s="61"/>
      <c r="G729" s="4"/>
    </row>
    <row r="730" spans="3:7" ht="16.5" customHeight="1">
      <c r="C730" s="3"/>
      <c r="D730" s="3"/>
      <c r="E730" s="4"/>
      <c r="F730" s="61"/>
      <c r="G730" s="4"/>
    </row>
    <row r="731" spans="3:7" ht="16.5" customHeight="1">
      <c r="C731" s="3"/>
      <c r="D731" s="3"/>
      <c r="E731" s="4"/>
      <c r="F731" s="61"/>
      <c r="G731" s="4"/>
    </row>
    <row r="732" spans="3:7" ht="16.5" customHeight="1">
      <c r="C732" s="3"/>
      <c r="D732" s="3"/>
      <c r="E732" s="4"/>
      <c r="F732" s="61"/>
      <c r="G732" s="4"/>
    </row>
    <row r="733" spans="3:7" ht="16.5" customHeight="1">
      <c r="C733" s="3"/>
      <c r="D733" s="3"/>
      <c r="E733" s="4"/>
      <c r="F733" s="61"/>
      <c r="G733" s="4"/>
    </row>
    <row r="734" spans="3:7" ht="16.5" customHeight="1">
      <c r="C734" s="3"/>
      <c r="D734" s="3"/>
      <c r="E734" s="4"/>
      <c r="F734" s="61"/>
      <c r="G734" s="4"/>
    </row>
    <row r="735" spans="3:7" ht="16.5" customHeight="1">
      <c r="C735" s="3"/>
      <c r="D735" s="3"/>
      <c r="E735" s="4"/>
      <c r="F735" s="61"/>
      <c r="G735" s="4"/>
    </row>
    <row r="736" spans="3:7" ht="16.5" customHeight="1">
      <c r="C736" s="3"/>
      <c r="D736" s="3"/>
      <c r="E736" s="4"/>
      <c r="F736" s="61"/>
      <c r="G736" s="4"/>
    </row>
    <row r="737" spans="3:7" ht="16.5" customHeight="1">
      <c r="C737" s="3"/>
      <c r="D737" s="3"/>
      <c r="E737" s="4"/>
      <c r="F737" s="61"/>
      <c r="G737" s="4"/>
    </row>
    <row r="738" spans="3:7" ht="16.5" customHeight="1">
      <c r="C738" s="3"/>
      <c r="D738" s="3"/>
      <c r="E738" s="4"/>
      <c r="F738" s="61"/>
      <c r="G738" s="4"/>
    </row>
    <row r="739" spans="3:7" ht="16.5" customHeight="1">
      <c r="C739" s="3"/>
      <c r="D739" s="3"/>
      <c r="E739" s="4"/>
      <c r="F739" s="61"/>
      <c r="G739" s="4"/>
    </row>
    <row r="740" spans="3:7" ht="16.5" customHeight="1">
      <c r="C740" s="3"/>
      <c r="D740" s="3"/>
      <c r="E740" s="4"/>
      <c r="F740" s="61"/>
      <c r="G740" s="4"/>
    </row>
    <row r="741" spans="3:7" ht="16.5" customHeight="1">
      <c r="C741" s="3"/>
      <c r="D741" s="3"/>
      <c r="E741" s="4"/>
      <c r="F741" s="61"/>
      <c r="G741" s="4"/>
    </row>
    <row r="742" spans="3:7" ht="16.5" customHeight="1">
      <c r="C742" s="3"/>
      <c r="D742" s="3"/>
      <c r="E742" s="4"/>
      <c r="F742" s="61"/>
      <c r="G742" s="4"/>
    </row>
    <row r="743" spans="3:7" ht="16.5" customHeight="1">
      <c r="C743" s="3"/>
      <c r="D743" s="3"/>
      <c r="E743" s="4"/>
      <c r="F743" s="61"/>
      <c r="G743" s="4"/>
    </row>
    <row r="744" spans="3:7" ht="16.5" customHeight="1">
      <c r="C744" s="3"/>
      <c r="D744" s="3"/>
      <c r="E744" s="4"/>
      <c r="F744" s="61"/>
      <c r="G744" s="4"/>
    </row>
    <row r="745" spans="3:7" ht="16.5" customHeight="1">
      <c r="C745" s="3"/>
      <c r="D745" s="3"/>
      <c r="E745" s="4"/>
      <c r="F745" s="61"/>
      <c r="G745" s="4"/>
    </row>
    <row r="746" spans="3:7" ht="16.5" customHeight="1">
      <c r="C746" s="3"/>
      <c r="D746" s="3"/>
      <c r="E746" s="4"/>
      <c r="F746" s="61"/>
      <c r="G746" s="4"/>
    </row>
    <row r="747" spans="3:7" ht="16.5" customHeight="1">
      <c r="C747" s="3"/>
      <c r="D747" s="3"/>
      <c r="E747" s="4"/>
      <c r="F747" s="61"/>
      <c r="G747" s="4"/>
    </row>
    <row r="748" spans="3:7" ht="16.5" customHeight="1">
      <c r="C748" s="3"/>
      <c r="D748" s="3"/>
      <c r="E748" s="4"/>
      <c r="F748" s="61"/>
      <c r="G748" s="4"/>
    </row>
    <row r="749" spans="3:7" ht="16.5" customHeight="1">
      <c r="C749" s="3"/>
      <c r="D749" s="3"/>
      <c r="E749" s="4"/>
      <c r="F749" s="61"/>
      <c r="G749" s="4"/>
    </row>
    <row r="750" spans="3:7" ht="16.5" customHeight="1">
      <c r="C750" s="3"/>
      <c r="D750" s="3"/>
      <c r="E750" s="4"/>
      <c r="F750" s="61"/>
      <c r="G750" s="4"/>
    </row>
    <row r="751" spans="3:7" ht="16.5" customHeight="1">
      <c r="C751" s="3"/>
      <c r="D751" s="3"/>
      <c r="E751" s="4"/>
      <c r="F751" s="61"/>
      <c r="G751" s="4"/>
    </row>
    <row r="752" spans="3:7" ht="16.5" customHeight="1">
      <c r="C752" s="3"/>
      <c r="D752" s="3"/>
      <c r="E752" s="4"/>
      <c r="F752" s="61"/>
      <c r="G752" s="4"/>
    </row>
    <row r="753" spans="3:7" ht="16.5" customHeight="1">
      <c r="C753" s="3"/>
      <c r="D753" s="3"/>
      <c r="E753" s="4"/>
      <c r="F753" s="61"/>
      <c r="G753" s="4"/>
    </row>
    <row r="754" spans="3:7" ht="16.5" customHeight="1">
      <c r="C754" s="3"/>
      <c r="D754" s="3"/>
      <c r="E754" s="4"/>
      <c r="F754" s="61"/>
      <c r="G754" s="4"/>
    </row>
    <row r="755" spans="3:7" ht="16.5" customHeight="1">
      <c r="C755" s="3"/>
      <c r="D755" s="3"/>
      <c r="E755" s="4"/>
      <c r="F755" s="61"/>
      <c r="G755" s="4"/>
    </row>
    <row r="756" spans="3:7" ht="16.5" customHeight="1">
      <c r="C756" s="3"/>
      <c r="D756" s="3"/>
      <c r="E756" s="4"/>
      <c r="F756" s="61"/>
      <c r="G756" s="4"/>
    </row>
    <row r="757" spans="3:7" ht="16.5" customHeight="1">
      <c r="C757" s="3"/>
      <c r="D757" s="3"/>
      <c r="E757" s="4"/>
      <c r="F757" s="61"/>
      <c r="G757" s="4"/>
    </row>
    <row r="758" spans="3:7" ht="16.5" customHeight="1">
      <c r="C758" s="3"/>
      <c r="D758" s="3"/>
      <c r="E758" s="4"/>
      <c r="F758" s="61"/>
      <c r="G758" s="4"/>
    </row>
    <row r="759" spans="3:7" ht="16.5" customHeight="1">
      <c r="C759" s="3"/>
      <c r="D759" s="3"/>
      <c r="E759" s="4"/>
      <c r="F759" s="61"/>
      <c r="G759" s="4"/>
    </row>
    <row r="760" spans="3:7" ht="16.5" customHeight="1">
      <c r="C760" s="3"/>
      <c r="D760" s="3"/>
      <c r="E760" s="4"/>
      <c r="F760" s="61"/>
      <c r="G760" s="4"/>
    </row>
    <row r="761" spans="3:7" ht="16.5" customHeight="1">
      <c r="C761" s="3"/>
      <c r="D761" s="3"/>
      <c r="E761" s="4"/>
      <c r="F761" s="61"/>
      <c r="G761" s="4"/>
    </row>
    <row r="762" spans="3:7" ht="16.5" customHeight="1">
      <c r="C762" s="3"/>
      <c r="D762" s="3"/>
      <c r="E762" s="4"/>
      <c r="F762" s="61"/>
      <c r="G762" s="4"/>
    </row>
    <row r="763" spans="3:7" ht="16.5" customHeight="1">
      <c r="C763" s="3"/>
      <c r="D763" s="3"/>
      <c r="E763" s="4"/>
      <c r="F763" s="61"/>
      <c r="G763" s="4"/>
    </row>
    <row r="764" spans="3:7" ht="16.5" customHeight="1">
      <c r="C764" s="3"/>
      <c r="D764" s="3"/>
      <c r="E764" s="4"/>
      <c r="F764" s="61"/>
      <c r="G764" s="4"/>
    </row>
    <row r="765" spans="3:7" ht="16.5" customHeight="1">
      <c r="C765" s="3"/>
      <c r="D765" s="3"/>
      <c r="E765" s="4"/>
      <c r="F765" s="61"/>
      <c r="G765" s="4"/>
    </row>
    <row r="766" spans="3:7" ht="16.5" customHeight="1">
      <c r="C766" s="3"/>
      <c r="D766" s="3"/>
      <c r="E766" s="4"/>
      <c r="F766" s="61"/>
      <c r="G766" s="4"/>
    </row>
    <row r="767" spans="3:7" ht="16.5" customHeight="1">
      <c r="C767" s="3"/>
      <c r="D767" s="3"/>
      <c r="E767" s="4"/>
      <c r="F767" s="61"/>
      <c r="G767" s="4"/>
    </row>
    <row r="768" spans="3:7" ht="16.5" customHeight="1">
      <c r="C768" s="3"/>
      <c r="D768" s="3"/>
      <c r="E768" s="4"/>
      <c r="F768" s="61"/>
      <c r="G768" s="4"/>
    </row>
    <row r="769" spans="3:7" ht="16.5" customHeight="1">
      <c r="C769" s="3"/>
      <c r="D769" s="3"/>
      <c r="E769" s="4"/>
      <c r="F769" s="61"/>
      <c r="G769" s="4"/>
    </row>
    <row r="770" spans="3:7" ht="16.5" customHeight="1">
      <c r="C770" s="3"/>
      <c r="D770" s="3"/>
      <c r="E770" s="4"/>
      <c r="F770" s="61"/>
      <c r="G770" s="4"/>
    </row>
    <row r="771" spans="3:7" ht="16.5" customHeight="1">
      <c r="C771" s="3"/>
      <c r="D771" s="3"/>
      <c r="E771" s="4"/>
      <c r="F771" s="61"/>
      <c r="G771" s="4"/>
    </row>
    <row r="772" spans="3:7" ht="16.5" customHeight="1">
      <c r="C772" s="3"/>
      <c r="D772" s="3"/>
      <c r="E772" s="4"/>
      <c r="F772" s="61"/>
      <c r="G772" s="4"/>
    </row>
    <row r="773" spans="3:7" ht="16.5" customHeight="1">
      <c r="C773" s="3"/>
      <c r="D773" s="3"/>
      <c r="E773" s="4"/>
      <c r="F773" s="61"/>
      <c r="G773" s="4"/>
    </row>
    <row r="774" spans="3:7" ht="16.5" customHeight="1">
      <c r="C774" s="3"/>
      <c r="D774" s="3"/>
      <c r="E774" s="4"/>
      <c r="F774" s="61"/>
      <c r="G774" s="4"/>
    </row>
    <row r="775" spans="3:7" ht="16.5" customHeight="1">
      <c r="C775" s="3"/>
      <c r="D775" s="3"/>
      <c r="E775" s="4"/>
      <c r="F775" s="61"/>
      <c r="G775" s="4"/>
    </row>
    <row r="776" spans="3:7" ht="16.5" customHeight="1">
      <c r="C776" s="3"/>
      <c r="D776" s="3"/>
      <c r="E776" s="4"/>
      <c r="F776" s="61"/>
      <c r="G776" s="4"/>
    </row>
    <row r="777" spans="3:7" ht="16.5" customHeight="1">
      <c r="C777" s="3"/>
      <c r="D777" s="3"/>
      <c r="E777" s="4"/>
      <c r="F777" s="61"/>
      <c r="G777" s="4"/>
    </row>
    <row r="778" spans="3:7" ht="16.5" customHeight="1">
      <c r="C778" s="3"/>
      <c r="D778" s="3"/>
      <c r="E778" s="4"/>
      <c r="F778" s="61"/>
      <c r="G778" s="4"/>
    </row>
    <row r="779" spans="3:7" ht="16.5" customHeight="1">
      <c r="C779" s="3"/>
      <c r="D779" s="3"/>
      <c r="E779" s="4"/>
      <c r="F779" s="61"/>
      <c r="G779" s="4"/>
    </row>
    <row r="780" spans="3:7" ht="16.5" customHeight="1">
      <c r="C780" s="3"/>
      <c r="D780" s="3"/>
      <c r="E780" s="4"/>
      <c r="F780" s="61"/>
      <c r="G780" s="4"/>
    </row>
    <row r="781" spans="3:7" ht="16.5" customHeight="1">
      <c r="C781" s="3"/>
      <c r="D781" s="3"/>
      <c r="E781" s="4"/>
      <c r="F781" s="61"/>
      <c r="G781" s="4"/>
    </row>
    <row r="782" spans="3:7" ht="16.5" customHeight="1">
      <c r="C782" s="3"/>
      <c r="D782" s="3"/>
      <c r="E782" s="4"/>
      <c r="F782" s="61"/>
      <c r="G782" s="4"/>
    </row>
    <row r="783" spans="3:7" ht="16.5" customHeight="1">
      <c r="C783" s="3"/>
      <c r="D783" s="3"/>
      <c r="E783" s="4"/>
      <c r="F783" s="61"/>
      <c r="G783" s="4"/>
    </row>
    <row r="784" spans="3:7" ht="16.5" customHeight="1">
      <c r="C784" s="3"/>
      <c r="D784" s="3"/>
      <c r="E784" s="4"/>
      <c r="F784" s="61"/>
      <c r="G784" s="4"/>
    </row>
    <row r="785" spans="3:7" ht="16.5" customHeight="1">
      <c r="C785" s="3"/>
      <c r="D785" s="3"/>
      <c r="E785" s="4"/>
      <c r="F785" s="61"/>
      <c r="G785" s="4"/>
    </row>
    <row r="786" spans="3:7" ht="16.5" customHeight="1">
      <c r="C786" s="3"/>
      <c r="D786" s="3"/>
      <c r="E786" s="4"/>
      <c r="F786" s="61"/>
      <c r="G786" s="4"/>
    </row>
    <row r="787" spans="3:7" ht="16.5" customHeight="1">
      <c r="C787" s="3"/>
      <c r="D787" s="3"/>
      <c r="E787" s="4"/>
      <c r="F787" s="61"/>
      <c r="G787" s="4"/>
    </row>
    <row r="788" spans="3:7" ht="16.5" customHeight="1">
      <c r="C788" s="3"/>
      <c r="D788" s="3"/>
      <c r="E788" s="4"/>
      <c r="F788" s="61"/>
      <c r="G788" s="4"/>
    </row>
    <row r="789" spans="3:7" ht="16.5" customHeight="1">
      <c r="C789" s="3"/>
      <c r="D789" s="3"/>
      <c r="E789" s="4"/>
      <c r="F789" s="61"/>
      <c r="G789" s="4"/>
    </row>
    <row r="790" spans="3:7" ht="16.5" customHeight="1">
      <c r="C790" s="3"/>
      <c r="D790" s="3"/>
      <c r="E790" s="4"/>
      <c r="F790" s="61"/>
      <c r="G790" s="4"/>
    </row>
    <row r="791" spans="3:7" ht="16.5" customHeight="1">
      <c r="C791" s="3"/>
      <c r="D791" s="3"/>
      <c r="E791" s="4"/>
      <c r="F791" s="61"/>
      <c r="G791" s="4"/>
    </row>
    <row r="792" spans="3:7" ht="16.5" customHeight="1">
      <c r="C792" s="3"/>
      <c r="D792" s="3"/>
      <c r="E792" s="4"/>
      <c r="F792" s="61"/>
      <c r="G792" s="4"/>
    </row>
    <row r="793" spans="3:7" ht="16.5" customHeight="1">
      <c r="C793" s="3"/>
      <c r="D793" s="3"/>
      <c r="E793" s="4"/>
      <c r="F793" s="61"/>
      <c r="G793" s="4"/>
    </row>
    <row r="794" spans="3:7" ht="16.5" customHeight="1">
      <c r="C794" s="3"/>
      <c r="D794" s="3"/>
      <c r="E794" s="4"/>
      <c r="F794" s="61"/>
      <c r="G794" s="4"/>
    </row>
    <row r="795" spans="3:7" ht="16.5" customHeight="1">
      <c r="C795" s="3"/>
      <c r="D795" s="3"/>
      <c r="E795" s="4"/>
      <c r="F795" s="61"/>
      <c r="G795" s="4"/>
    </row>
    <row r="796" spans="3:7" ht="16.5" customHeight="1">
      <c r="C796" s="3"/>
      <c r="D796" s="3"/>
      <c r="E796" s="4"/>
      <c r="F796" s="61"/>
      <c r="G796" s="4"/>
    </row>
    <row r="797" spans="3:7" ht="16.5" customHeight="1">
      <c r="C797" s="3"/>
      <c r="D797" s="3"/>
      <c r="E797" s="4"/>
      <c r="F797" s="61"/>
      <c r="G797" s="4"/>
    </row>
    <row r="798" spans="3:7" ht="16.5" customHeight="1">
      <c r="C798" s="3"/>
      <c r="D798" s="3"/>
      <c r="E798" s="4"/>
      <c r="F798" s="61"/>
      <c r="G798" s="4"/>
    </row>
    <row r="799" spans="3:7" ht="16.5" customHeight="1">
      <c r="C799" s="3"/>
      <c r="D799" s="3"/>
      <c r="E799" s="4"/>
      <c r="F799" s="61"/>
      <c r="G799" s="4"/>
    </row>
    <row r="800" spans="3:7" ht="16.5" customHeight="1">
      <c r="C800" s="3"/>
      <c r="D800" s="3"/>
      <c r="E800" s="4"/>
      <c r="F800" s="61"/>
      <c r="G800" s="4"/>
    </row>
    <row r="801" spans="3:7" ht="16.5" customHeight="1">
      <c r="C801" s="3"/>
      <c r="D801" s="3"/>
      <c r="E801" s="4"/>
      <c r="F801" s="61"/>
      <c r="G801" s="4"/>
    </row>
    <row r="802" spans="3:7" ht="16.5" customHeight="1">
      <c r="C802" s="3"/>
      <c r="D802" s="3"/>
      <c r="E802" s="4"/>
      <c r="F802" s="61"/>
      <c r="G802" s="4"/>
    </row>
    <row r="803" spans="3:7" ht="16.5" customHeight="1">
      <c r="C803" s="3"/>
      <c r="D803" s="3"/>
      <c r="E803" s="4"/>
      <c r="F803" s="61"/>
      <c r="G803" s="4"/>
    </row>
    <row r="804" spans="3:7" ht="16.5" customHeight="1">
      <c r="C804" s="3"/>
      <c r="D804" s="3"/>
      <c r="E804" s="4"/>
      <c r="F804" s="61"/>
      <c r="G804" s="4"/>
    </row>
    <row r="805" spans="3:7" ht="16.5" customHeight="1">
      <c r="C805" s="3"/>
      <c r="D805" s="3"/>
      <c r="E805" s="4"/>
      <c r="F805" s="61"/>
      <c r="G805" s="4"/>
    </row>
    <row r="806" spans="3:7" ht="16.5" customHeight="1">
      <c r="C806" s="3"/>
      <c r="D806" s="3"/>
      <c r="E806" s="4"/>
      <c r="F806" s="61"/>
      <c r="G806" s="4"/>
    </row>
    <row r="807" spans="3:7" ht="16.5" customHeight="1">
      <c r="C807" s="3"/>
      <c r="D807" s="3"/>
      <c r="E807" s="4"/>
      <c r="F807" s="61"/>
      <c r="G807" s="4"/>
    </row>
    <row r="808" spans="3:7" ht="16.5" customHeight="1">
      <c r="C808" s="3"/>
      <c r="D808" s="3"/>
      <c r="E808" s="4"/>
      <c r="F808" s="61"/>
      <c r="G808" s="4"/>
    </row>
    <row r="809" spans="3:7" ht="16.5" customHeight="1">
      <c r="C809" s="3"/>
      <c r="D809" s="3"/>
      <c r="E809" s="4"/>
      <c r="F809" s="61"/>
      <c r="G809" s="4"/>
    </row>
    <row r="810" spans="3:7" ht="16.5" customHeight="1">
      <c r="C810" s="3"/>
      <c r="D810" s="3"/>
      <c r="E810" s="4"/>
      <c r="F810" s="61"/>
      <c r="G810" s="4"/>
    </row>
    <row r="811" spans="3:7" ht="16.5" customHeight="1">
      <c r="C811" s="3"/>
      <c r="D811" s="3"/>
      <c r="E811" s="4"/>
      <c r="F811" s="61"/>
      <c r="G811" s="4"/>
    </row>
    <row r="812" spans="3:7" ht="16.5" customHeight="1">
      <c r="C812" s="3"/>
      <c r="D812" s="3"/>
      <c r="E812" s="4"/>
      <c r="F812" s="61"/>
      <c r="G812" s="4"/>
    </row>
    <row r="813" spans="3:7" ht="16.5" customHeight="1">
      <c r="C813" s="3"/>
      <c r="D813" s="3"/>
      <c r="E813" s="4"/>
      <c r="F813" s="61"/>
      <c r="G813" s="4"/>
    </row>
    <row r="814" spans="3:7" ht="16.5" customHeight="1">
      <c r="C814" s="3"/>
      <c r="D814" s="3"/>
      <c r="E814" s="4"/>
      <c r="F814" s="61"/>
      <c r="G814" s="4"/>
    </row>
    <row r="815" spans="3:7" ht="16.5" customHeight="1">
      <c r="C815" s="3"/>
      <c r="D815" s="3"/>
      <c r="E815" s="4"/>
      <c r="F815" s="61"/>
      <c r="G815" s="4"/>
    </row>
    <row r="816" spans="3:7" ht="16.5" customHeight="1">
      <c r="C816" s="3"/>
      <c r="D816" s="3"/>
      <c r="E816" s="4"/>
      <c r="F816" s="61"/>
      <c r="G816" s="4"/>
    </row>
    <row r="817" spans="3:7" ht="16.5" customHeight="1">
      <c r="C817" s="3"/>
      <c r="D817" s="3"/>
      <c r="E817" s="4"/>
      <c r="F817" s="61"/>
      <c r="G817" s="4"/>
    </row>
    <row r="818" spans="3:7" ht="16.5" customHeight="1">
      <c r="C818" s="3"/>
      <c r="D818" s="3"/>
      <c r="E818" s="4"/>
      <c r="F818" s="61"/>
      <c r="G818" s="4"/>
    </row>
    <row r="819" spans="3:7" ht="16.5" customHeight="1">
      <c r="C819" s="3"/>
      <c r="D819" s="3"/>
      <c r="E819" s="4"/>
      <c r="F819" s="61"/>
      <c r="G819" s="4"/>
    </row>
    <row r="820" spans="3:7" ht="16.5" customHeight="1">
      <c r="C820" s="3"/>
      <c r="D820" s="3"/>
      <c r="E820" s="4"/>
      <c r="F820" s="61"/>
      <c r="G820" s="4"/>
    </row>
    <row r="821" spans="3:7" ht="16.5" customHeight="1">
      <c r="C821" s="3"/>
      <c r="D821" s="3"/>
      <c r="E821" s="4"/>
      <c r="F821" s="61"/>
      <c r="G821" s="4"/>
    </row>
    <row r="822" spans="3:7" ht="16.5" customHeight="1">
      <c r="C822" s="3"/>
      <c r="D822" s="3"/>
      <c r="E822" s="4"/>
      <c r="F822" s="61"/>
      <c r="G822" s="4"/>
    </row>
    <row r="823" spans="3:7" ht="16.5" customHeight="1">
      <c r="C823" s="3"/>
      <c r="D823" s="3"/>
      <c r="E823" s="4"/>
      <c r="F823" s="61"/>
      <c r="G823" s="4"/>
    </row>
    <row r="824" spans="3:7" ht="16.5" customHeight="1">
      <c r="C824" s="3"/>
      <c r="D824" s="3"/>
      <c r="E824" s="4"/>
      <c r="F824" s="61"/>
      <c r="G824" s="4"/>
    </row>
    <row r="825" spans="3:7" ht="16.5" customHeight="1">
      <c r="C825" s="3"/>
      <c r="D825" s="3"/>
      <c r="E825" s="4"/>
      <c r="F825" s="61"/>
      <c r="G825" s="4"/>
    </row>
    <row r="826" spans="3:7" ht="16.5" customHeight="1">
      <c r="C826" s="3"/>
      <c r="D826" s="3"/>
      <c r="E826" s="4"/>
      <c r="F826" s="61"/>
      <c r="G826" s="4"/>
    </row>
    <row r="827" spans="3:7" ht="16.5" customHeight="1">
      <c r="C827" s="3"/>
      <c r="D827" s="3"/>
      <c r="E827" s="4"/>
      <c r="F827" s="61"/>
      <c r="G827" s="4"/>
    </row>
    <row r="828" spans="3:7" ht="16.5" customHeight="1">
      <c r="C828" s="3"/>
      <c r="D828" s="3"/>
      <c r="E828" s="4"/>
      <c r="F828" s="61"/>
      <c r="G828" s="4"/>
    </row>
    <row r="829" spans="3:7" ht="16.5" customHeight="1">
      <c r="C829" s="3"/>
      <c r="D829" s="3"/>
      <c r="E829" s="4"/>
      <c r="F829" s="61"/>
      <c r="G829" s="4"/>
    </row>
    <row r="830" spans="3:7" ht="16.5" customHeight="1">
      <c r="C830" s="3"/>
      <c r="D830" s="3"/>
      <c r="E830" s="4"/>
      <c r="F830" s="61"/>
      <c r="G830" s="4"/>
    </row>
    <row r="831" spans="3:7" ht="16.5" customHeight="1">
      <c r="C831" s="3"/>
      <c r="D831" s="3"/>
      <c r="E831" s="4"/>
      <c r="F831" s="61"/>
      <c r="G831" s="4"/>
    </row>
    <row r="832" spans="3:7" ht="16.5" customHeight="1">
      <c r="C832" s="3"/>
      <c r="D832" s="3"/>
      <c r="E832" s="4"/>
      <c r="F832" s="61"/>
      <c r="G832" s="4"/>
    </row>
    <row r="833" spans="3:7" ht="16.5" customHeight="1">
      <c r="C833" s="3"/>
      <c r="D833" s="3"/>
      <c r="E833" s="4"/>
      <c r="F833" s="61"/>
      <c r="G833" s="4"/>
    </row>
    <row r="834" spans="3:7" ht="16.5" customHeight="1">
      <c r="C834" s="3"/>
      <c r="D834" s="3"/>
      <c r="E834" s="4"/>
      <c r="F834" s="61"/>
      <c r="G834" s="4"/>
    </row>
    <row r="835" spans="3:7" ht="16.5" customHeight="1">
      <c r="C835" s="3"/>
      <c r="D835" s="3"/>
      <c r="E835" s="4"/>
      <c r="F835" s="61"/>
      <c r="G835" s="4"/>
    </row>
    <row r="836" spans="3:7" ht="16.5" customHeight="1">
      <c r="C836" s="3"/>
      <c r="D836" s="3"/>
      <c r="E836" s="4"/>
      <c r="F836" s="61"/>
      <c r="G836" s="4"/>
    </row>
    <row r="837" spans="3:7" ht="16.5" customHeight="1">
      <c r="C837" s="3"/>
      <c r="D837" s="3"/>
      <c r="E837" s="4"/>
      <c r="F837" s="61"/>
      <c r="G837" s="4"/>
    </row>
    <row r="838" spans="3:7" ht="16.5" customHeight="1">
      <c r="C838" s="3"/>
      <c r="D838" s="3"/>
      <c r="E838" s="4"/>
      <c r="F838" s="61"/>
      <c r="G838" s="4"/>
    </row>
    <row r="839" spans="3:7" ht="16.5" customHeight="1">
      <c r="C839" s="3"/>
      <c r="D839" s="3"/>
      <c r="E839" s="4"/>
      <c r="F839" s="61"/>
      <c r="G839" s="4"/>
    </row>
    <row r="840" spans="3:7" ht="16.5" customHeight="1">
      <c r="C840" s="3"/>
      <c r="D840" s="3"/>
      <c r="E840" s="4"/>
      <c r="F840" s="61"/>
      <c r="G840" s="4"/>
    </row>
    <row r="841" spans="3:7" ht="16.5" customHeight="1">
      <c r="C841" s="3"/>
      <c r="D841" s="3"/>
      <c r="E841" s="4"/>
      <c r="F841" s="61"/>
      <c r="G841" s="4"/>
    </row>
    <row r="842" spans="3:7" ht="16.5" customHeight="1">
      <c r="C842" s="3"/>
      <c r="D842" s="3"/>
      <c r="E842" s="4"/>
      <c r="F842" s="61"/>
      <c r="G842" s="4"/>
    </row>
    <row r="843" spans="3:7" ht="16.5" customHeight="1">
      <c r="C843" s="3"/>
      <c r="D843" s="3"/>
      <c r="E843" s="4"/>
      <c r="F843" s="61"/>
      <c r="G843" s="4"/>
    </row>
    <row r="844" spans="3:7" ht="16.5" customHeight="1">
      <c r="C844" s="3"/>
      <c r="D844" s="3"/>
      <c r="E844" s="4"/>
      <c r="F844" s="61"/>
      <c r="G844" s="4"/>
    </row>
    <row r="845" spans="3:7" ht="16.5" customHeight="1">
      <c r="C845" s="3"/>
      <c r="D845" s="3"/>
      <c r="E845" s="4"/>
      <c r="F845" s="61"/>
      <c r="G845" s="4"/>
    </row>
    <row r="846" spans="3:7" ht="16.5" customHeight="1">
      <c r="C846" s="3"/>
      <c r="D846" s="3"/>
      <c r="E846" s="4"/>
      <c r="F846" s="61"/>
      <c r="G846" s="4"/>
    </row>
    <row r="847" spans="3:7" ht="16.5" customHeight="1">
      <c r="C847" s="3"/>
      <c r="D847" s="3"/>
      <c r="E847" s="4"/>
      <c r="F847" s="61"/>
      <c r="G847" s="4"/>
    </row>
    <row r="848" spans="3:7" ht="16.5" customHeight="1">
      <c r="C848" s="3"/>
      <c r="D848" s="3"/>
      <c r="E848" s="4"/>
      <c r="F848" s="61"/>
      <c r="G848" s="4"/>
    </row>
    <row r="849" spans="3:7" ht="16.5" customHeight="1">
      <c r="C849" s="3"/>
      <c r="D849" s="3"/>
      <c r="E849" s="4"/>
      <c r="F849" s="61"/>
      <c r="G849" s="4"/>
    </row>
    <row r="850" spans="3:7" ht="16.5" customHeight="1">
      <c r="C850" s="3"/>
      <c r="D850" s="3"/>
      <c r="E850" s="4"/>
      <c r="F850" s="61"/>
      <c r="G850" s="4"/>
    </row>
    <row r="851" spans="3:7" ht="16.5" customHeight="1">
      <c r="C851" s="3"/>
      <c r="D851" s="3"/>
      <c r="E851" s="4"/>
      <c r="F851" s="61"/>
      <c r="G851" s="4"/>
    </row>
    <row r="852" spans="3:7" ht="16.5" customHeight="1">
      <c r="C852" s="3"/>
      <c r="D852" s="3"/>
      <c r="E852" s="4"/>
      <c r="F852" s="61"/>
      <c r="G852" s="4"/>
    </row>
    <row r="853" spans="3:7" ht="16.5" customHeight="1">
      <c r="C853" s="3"/>
      <c r="D853" s="3"/>
      <c r="E853" s="4"/>
      <c r="F853" s="61"/>
      <c r="G853" s="4"/>
    </row>
    <row r="854" spans="3:7" ht="16.5" customHeight="1">
      <c r="C854" s="3"/>
      <c r="D854" s="3"/>
      <c r="E854" s="4"/>
      <c r="F854" s="61"/>
      <c r="G854" s="4"/>
    </row>
    <row r="855" spans="3:7" ht="16.5" customHeight="1">
      <c r="C855" s="3"/>
      <c r="D855" s="3"/>
      <c r="E855" s="4"/>
      <c r="F855" s="61"/>
      <c r="G855" s="4"/>
    </row>
    <row r="856" spans="3:7" ht="16.5" customHeight="1">
      <c r="C856" s="3"/>
      <c r="D856" s="3"/>
      <c r="E856" s="4"/>
      <c r="F856" s="61"/>
      <c r="G856" s="4"/>
    </row>
    <row r="857" spans="3:7" ht="16.5" customHeight="1">
      <c r="C857" s="3"/>
      <c r="D857" s="3"/>
      <c r="E857" s="4"/>
      <c r="F857" s="61"/>
      <c r="G857" s="4"/>
    </row>
    <row r="858" spans="3:7" ht="16.5" customHeight="1">
      <c r="C858" s="3"/>
      <c r="D858" s="3"/>
      <c r="E858" s="4"/>
      <c r="F858" s="61"/>
      <c r="G858" s="4"/>
    </row>
    <row r="859" spans="3:7" ht="16.5" customHeight="1">
      <c r="C859" s="3"/>
      <c r="D859" s="3"/>
      <c r="E859" s="4"/>
      <c r="F859" s="61"/>
      <c r="G859" s="4"/>
    </row>
    <row r="860" spans="3:7" ht="16.5" customHeight="1">
      <c r="C860" s="3"/>
      <c r="D860" s="3"/>
      <c r="E860" s="4"/>
      <c r="F860" s="61"/>
      <c r="G860" s="4"/>
    </row>
    <row r="861" spans="3:7" ht="16.5" customHeight="1">
      <c r="C861" s="3"/>
      <c r="D861" s="3"/>
      <c r="E861" s="4"/>
      <c r="F861" s="61"/>
      <c r="G861" s="4"/>
    </row>
    <row r="862" spans="3:7" ht="16.5" customHeight="1">
      <c r="C862" s="3"/>
      <c r="D862" s="3"/>
      <c r="E862" s="4"/>
      <c r="F862" s="61"/>
      <c r="G862" s="4"/>
    </row>
    <row r="863" spans="3:7" ht="16.5" customHeight="1">
      <c r="C863" s="3"/>
      <c r="D863" s="3"/>
      <c r="E863" s="4"/>
      <c r="F863" s="61"/>
      <c r="G863" s="4"/>
    </row>
    <row r="864" spans="3:7" ht="16.5" customHeight="1">
      <c r="C864" s="3"/>
      <c r="D864" s="3"/>
      <c r="E864" s="4"/>
      <c r="F864" s="61"/>
      <c r="G864" s="4"/>
    </row>
    <row r="865" spans="3:7" ht="16.5" customHeight="1">
      <c r="C865" s="3"/>
      <c r="D865" s="3"/>
      <c r="E865" s="4"/>
      <c r="F865" s="61"/>
      <c r="G865" s="4"/>
    </row>
    <row r="866" spans="3:7" ht="16.5" customHeight="1">
      <c r="C866" s="3"/>
      <c r="D866" s="3"/>
      <c r="E866" s="4"/>
      <c r="F866" s="61"/>
      <c r="G866" s="4"/>
    </row>
    <row r="867" spans="3:7" ht="16.5" customHeight="1">
      <c r="C867" s="3"/>
      <c r="D867" s="3"/>
      <c r="E867" s="4"/>
      <c r="F867" s="61"/>
      <c r="G867" s="4"/>
    </row>
    <row r="868" spans="3:7" ht="16.5" customHeight="1">
      <c r="C868" s="3"/>
      <c r="D868" s="3"/>
      <c r="E868" s="4"/>
      <c r="F868" s="61"/>
      <c r="G868" s="4"/>
    </row>
    <row r="869" spans="3:7" ht="16.5" customHeight="1">
      <c r="C869" s="3"/>
      <c r="D869" s="3"/>
      <c r="E869" s="4"/>
      <c r="F869" s="61"/>
      <c r="G869" s="4"/>
    </row>
    <row r="870" spans="3:7" ht="16.5" customHeight="1">
      <c r="C870" s="3"/>
      <c r="D870" s="3"/>
      <c r="E870" s="4"/>
      <c r="F870" s="61"/>
      <c r="G870" s="4"/>
    </row>
    <row r="871" spans="3:7" ht="16.5" customHeight="1">
      <c r="C871" s="3"/>
      <c r="D871" s="3"/>
      <c r="E871" s="4"/>
      <c r="F871" s="61"/>
      <c r="G871" s="4"/>
    </row>
    <row r="872" spans="3:7" ht="16.5" customHeight="1">
      <c r="C872" s="3"/>
      <c r="D872" s="3"/>
      <c r="E872" s="4"/>
      <c r="F872" s="61"/>
      <c r="G872" s="4"/>
    </row>
    <row r="873" spans="3:7" ht="16.5" customHeight="1">
      <c r="C873" s="3"/>
      <c r="D873" s="3"/>
      <c r="E873" s="4"/>
      <c r="F873" s="61"/>
      <c r="G873" s="4"/>
    </row>
    <row r="874" spans="3:7" ht="16.5" customHeight="1">
      <c r="C874" s="3"/>
      <c r="D874" s="3"/>
      <c r="E874" s="4"/>
      <c r="F874" s="61"/>
      <c r="G874" s="4"/>
    </row>
    <row r="875" spans="3:7" ht="16.5" customHeight="1">
      <c r="C875" s="3"/>
      <c r="D875" s="3"/>
      <c r="E875" s="4"/>
      <c r="F875" s="61"/>
      <c r="G875" s="4"/>
    </row>
    <row r="876" spans="3:7" ht="16.5" customHeight="1">
      <c r="C876" s="3"/>
      <c r="D876" s="3"/>
      <c r="E876" s="4"/>
      <c r="F876" s="61"/>
      <c r="G876" s="4"/>
    </row>
    <row r="877" spans="3:7" ht="16.5" customHeight="1">
      <c r="C877" s="3"/>
      <c r="D877" s="3"/>
      <c r="E877" s="4"/>
      <c r="F877" s="61"/>
      <c r="G877" s="4"/>
    </row>
    <row r="878" spans="3:7" ht="16.5" customHeight="1">
      <c r="C878" s="3"/>
      <c r="D878" s="3"/>
      <c r="E878" s="4"/>
      <c r="F878" s="61"/>
      <c r="G878" s="4"/>
    </row>
    <row r="879" spans="3:7" ht="16.5" customHeight="1">
      <c r="C879" s="3"/>
      <c r="D879" s="3"/>
      <c r="E879" s="4"/>
      <c r="F879" s="61"/>
      <c r="G879" s="4"/>
    </row>
    <row r="880" spans="3:7" ht="16.5" customHeight="1">
      <c r="C880" s="3"/>
      <c r="D880" s="3"/>
      <c r="E880" s="4"/>
      <c r="F880" s="61"/>
      <c r="G880" s="4"/>
    </row>
    <row r="881" spans="3:7" ht="16.5" customHeight="1">
      <c r="C881" s="3"/>
      <c r="D881" s="3"/>
      <c r="E881" s="4"/>
      <c r="F881" s="61"/>
      <c r="G881" s="4"/>
    </row>
    <row r="882" spans="3:7" ht="16.5" customHeight="1">
      <c r="C882" s="3"/>
      <c r="D882" s="3"/>
      <c r="E882" s="4"/>
      <c r="F882" s="61"/>
      <c r="G882" s="4"/>
    </row>
    <row r="883" spans="3:7" ht="16.5" customHeight="1">
      <c r="C883" s="3"/>
      <c r="D883" s="3"/>
      <c r="E883" s="4"/>
      <c r="F883" s="61"/>
      <c r="G883" s="4"/>
    </row>
    <row r="884" spans="3:7" ht="16.5" customHeight="1">
      <c r="C884" s="3"/>
      <c r="D884" s="3"/>
      <c r="E884" s="4"/>
      <c r="F884" s="61"/>
      <c r="G884" s="4"/>
    </row>
    <row r="885" spans="3:7" ht="16.5" customHeight="1">
      <c r="C885" s="3"/>
      <c r="D885" s="3"/>
      <c r="E885" s="4"/>
      <c r="F885" s="61"/>
      <c r="G885" s="4"/>
    </row>
    <row r="886" spans="3:7" ht="16.5" customHeight="1">
      <c r="C886" s="3"/>
      <c r="D886" s="3"/>
      <c r="E886" s="4"/>
      <c r="F886" s="61"/>
      <c r="G886" s="4"/>
    </row>
    <row r="887" spans="3:7" ht="16.5" customHeight="1">
      <c r="C887" s="3"/>
      <c r="D887" s="3"/>
      <c r="E887" s="4"/>
      <c r="F887" s="61"/>
      <c r="G887" s="4"/>
    </row>
    <row r="888" spans="3:7" ht="16.5" customHeight="1">
      <c r="C888" s="3"/>
      <c r="D888" s="3"/>
      <c r="E888" s="4"/>
      <c r="F888" s="61"/>
      <c r="G888" s="4"/>
    </row>
    <row r="889" spans="3:7" ht="16.5" customHeight="1">
      <c r="C889" s="3"/>
      <c r="D889" s="3"/>
      <c r="E889" s="4"/>
      <c r="F889" s="61"/>
      <c r="G889" s="4"/>
    </row>
    <row r="890" spans="3:7" ht="16.5" customHeight="1">
      <c r="C890" s="3"/>
      <c r="D890" s="3"/>
      <c r="E890" s="4"/>
      <c r="F890" s="61"/>
      <c r="G890" s="4"/>
    </row>
    <row r="891" spans="3:7" ht="16.5" customHeight="1">
      <c r="C891" s="3"/>
      <c r="D891" s="3"/>
      <c r="E891" s="4"/>
      <c r="F891" s="61"/>
      <c r="G891" s="4"/>
    </row>
    <row r="892" spans="3:7" ht="16.5" customHeight="1">
      <c r="C892" s="3"/>
      <c r="D892" s="3"/>
      <c r="E892" s="4"/>
      <c r="F892" s="61"/>
      <c r="G892" s="4"/>
    </row>
    <row r="893" spans="3:7" ht="16.5" customHeight="1">
      <c r="C893" s="3"/>
      <c r="D893" s="3"/>
      <c r="E893" s="4"/>
      <c r="F893" s="61"/>
      <c r="G893" s="4"/>
    </row>
    <row r="894" spans="3:7" ht="16.5" customHeight="1">
      <c r="C894" s="3"/>
      <c r="D894" s="3"/>
      <c r="E894" s="4"/>
      <c r="F894" s="61"/>
      <c r="G894" s="4"/>
    </row>
    <row r="895" spans="3:7" ht="16.5" customHeight="1">
      <c r="C895" s="3"/>
      <c r="D895" s="3"/>
      <c r="E895" s="4"/>
      <c r="F895" s="61"/>
      <c r="G895" s="4"/>
    </row>
    <row r="896" spans="3:7" ht="16.5" customHeight="1">
      <c r="C896" s="3"/>
      <c r="D896" s="3"/>
      <c r="E896" s="4"/>
      <c r="F896" s="61"/>
      <c r="G896" s="4"/>
    </row>
    <row r="897" spans="3:7" ht="16.5" customHeight="1">
      <c r="C897" s="3"/>
      <c r="D897" s="3"/>
      <c r="E897" s="4"/>
      <c r="F897" s="61"/>
      <c r="G897" s="4"/>
    </row>
    <row r="898" spans="3:7" ht="16.5" customHeight="1">
      <c r="C898" s="3"/>
      <c r="D898" s="3"/>
      <c r="E898" s="4"/>
      <c r="F898" s="61"/>
      <c r="G898" s="4"/>
    </row>
    <row r="899" spans="3:7" ht="16.5" customHeight="1">
      <c r="C899" s="3"/>
      <c r="D899" s="3"/>
      <c r="E899" s="4"/>
      <c r="F899" s="61"/>
      <c r="G899" s="4"/>
    </row>
    <row r="900" spans="3:7" ht="16.5" customHeight="1">
      <c r="C900" s="3"/>
      <c r="D900" s="3"/>
      <c r="E900" s="4"/>
      <c r="F900" s="61"/>
      <c r="G900" s="4"/>
    </row>
    <row r="901" spans="3:7" ht="16.5" customHeight="1">
      <c r="C901" s="3"/>
      <c r="D901" s="3"/>
      <c r="E901" s="4"/>
      <c r="F901" s="61"/>
      <c r="G901" s="4"/>
    </row>
    <row r="902" spans="3:7" ht="16.5" customHeight="1">
      <c r="C902" s="3"/>
      <c r="D902" s="3"/>
      <c r="E902" s="4"/>
      <c r="F902" s="61"/>
      <c r="G902" s="4"/>
    </row>
    <row r="903" spans="3:7" ht="16.5" customHeight="1">
      <c r="C903" s="3"/>
      <c r="D903" s="3"/>
      <c r="E903" s="4"/>
      <c r="F903" s="61"/>
      <c r="G903" s="4"/>
    </row>
    <row r="904" spans="3:7" ht="16.5" customHeight="1">
      <c r="C904" s="3"/>
      <c r="D904" s="3"/>
      <c r="E904" s="4"/>
      <c r="F904" s="61"/>
      <c r="G904" s="4"/>
    </row>
    <row r="905" spans="3:7" ht="16.5" customHeight="1">
      <c r="C905" s="3"/>
      <c r="D905" s="3"/>
      <c r="E905" s="4"/>
      <c r="F905" s="61"/>
      <c r="G905" s="4"/>
    </row>
    <row r="906" spans="3:7" ht="16.5" customHeight="1">
      <c r="C906" s="3"/>
      <c r="D906" s="3"/>
      <c r="E906" s="4"/>
      <c r="F906" s="61"/>
      <c r="G906" s="4"/>
    </row>
    <row r="907" spans="3:7" ht="16.5" customHeight="1">
      <c r="C907" s="3"/>
      <c r="D907" s="3"/>
      <c r="E907" s="4"/>
      <c r="F907" s="61"/>
      <c r="G907" s="4"/>
    </row>
    <row r="908" spans="3:7" ht="16.5" customHeight="1">
      <c r="C908" s="3"/>
      <c r="D908" s="3"/>
      <c r="E908" s="4"/>
      <c r="F908" s="61"/>
      <c r="G908" s="4"/>
    </row>
    <row r="909" spans="3:7" ht="16.5" customHeight="1">
      <c r="C909" s="3"/>
      <c r="D909" s="3"/>
      <c r="E909" s="4"/>
      <c r="F909" s="61"/>
      <c r="G909" s="4"/>
    </row>
    <row r="910" spans="3:7" ht="16.5" customHeight="1">
      <c r="C910" s="3"/>
      <c r="D910" s="3"/>
      <c r="E910" s="4"/>
      <c r="F910" s="61"/>
      <c r="G910" s="4"/>
    </row>
    <row r="911" spans="3:7" ht="16.5" customHeight="1">
      <c r="C911" s="3"/>
      <c r="D911" s="3"/>
      <c r="E911" s="4"/>
      <c r="F911" s="61"/>
      <c r="G911" s="4"/>
    </row>
    <row r="912" spans="3:7" ht="16.5" customHeight="1">
      <c r="C912" s="3"/>
      <c r="D912" s="3"/>
      <c r="E912" s="4"/>
      <c r="F912" s="61"/>
      <c r="G912" s="4"/>
    </row>
    <row r="913" spans="3:7" ht="16.5" customHeight="1">
      <c r="C913" s="3"/>
      <c r="D913" s="3"/>
      <c r="E913" s="4"/>
      <c r="F913" s="61"/>
      <c r="G913" s="4"/>
    </row>
    <row r="914" spans="3:7" ht="16.5" customHeight="1">
      <c r="C914" s="3"/>
      <c r="D914" s="3"/>
      <c r="E914" s="4"/>
      <c r="F914" s="61"/>
      <c r="G914" s="4"/>
    </row>
    <row r="915" spans="3:7" ht="16.5" customHeight="1">
      <c r="C915" s="3"/>
      <c r="D915" s="3"/>
      <c r="E915" s="4"/>
      <c r="F915" s="61"/>
      <c r="G915" s="4"/>
    </row>
    <row r="916" spans="3:7" ht="16.5" customHeight="1">
      <c r="C916" s="3"/>
      <c r="D916" s="3"/>
      <c r="E916" s="4"/>
      <c r="F916" s="61"/>
      <c r="G916" s="4"/>
    </row>
    <row r="917" spans="3:7" ht="16.5" customHeight="1">
      <c r="C917" s="3"/>
      <c r="D917" s="3"/>
      <c r="E917" s="4"/>
      <c r="F917" s="61"/>
      <c r="G917" s="4"/>
    </row>
    <row r="918" spans="3:7" ht="16.5" customHeight="1">
      <c r="C918" s="3"/>
      <c r="D918" s="3"/>
      <c r="E918" s="4"/>
      <c r="F918" s="61"/>
      <c r="G918" s="4"/>
    </row>
    <row r="919" spans="3:7" ht="16.5" customHeight="1">
      <c r="C919" s="3"/>
      <c r="D919" s="3"/>
      <c r="E919" s="4"/>
      <c r="F919" s="61"/>
      <c r="G919" s="4"/>
    </row>
    <row r="920" spans="3:7" ht="16.5" customHeight="1">
      <c r="C920" s="3"/>
      <c r="D920" s="3"/>
      <c r="E920" s="4"/>
      <c r="F920" s="61"/>
      <c r="G920" s="4"/>
    </row>
    <row r="921" spans="3:7" ht="16.5" customHeight="1">
      <c r="C921" s="3"/>
      <c r="D921" s="3"/>
      <c r="E921" s="4"/>
      <c r="F921" s="61"/>
      <c r="G921" s="4"/>
    </row>
    <row r="922" spans="3:7" ht="16.5" customHeight="1">
      <c r="C922" s="3"/>
      <c r="D922" s="3"/>
      <c r="E922" s="4"/>
      <c r="F922" s="61"/>
      <c r="G922" s="4"/>
    </row>
    <row r="923" spans="3:7" ht="16.5" customHeight="1">
      <c r="C923" s="3"/>
      <c r="D923" s="3"/>
      <c r="E923" s="4"/>
      <c r="F923" s="61"/>
      <c r="G923" s="4"/>
    </row>
    <row r="924" spans="3:7" ht="16.5" customHeight="1">
      <c r="C924" s="3"/>
      <c r="D924" s="3"/>
      <c r="E924" s="4"/>
      <c r="F924" s="61"/>
      <c r="G924" s="4"/>
    </row>
    <row r="925" spans="3:7" ht="16.5" customHeight="1">
      <c r="C925" s="3"/>
      <c r="D925" s="3"/>
      <c r="E925" s="4"/>
      <c r="F925" s="61"/>
      <c r="G925" s="4"/>
    </row>
    <row r="926" spans="3:7" ht="16.5" customHeight="1">
      <c r="C926" s="3"/>
      <c r="D926" s="3"/>
      <c r="E926" s="4"/>
      <c r="F926" s="61"/>
      <c r="G926" s="4"/>
    </row>
    <row r="927" spans="3:7" ht="16.5" customHeight="1">
      <c r="C927" s="3"/>
      <c r="D927" s="3"/>
      <c r="E927" s="4"/>
      <c r="F927" s="61"/>
      <c r="G927" s="4"/>
    </row>
    <row r="928" spans="3:7" ht="16.5" customHeight="1">
      <c r="C928" s="3"/>
      <c r="D928" s="3"/>
      <c r="E928" s="4"/>
      <c r="F928" s="61"/>
      <c r="G928" s="4"/>
    </row>
    <row r="929" spans="3:7" ht="16.5" customHeight="1">
      <c r="C929" s="3"/>
      <c r="D929" s="3"/>
      <c r="E929" s="4"/>
      <c r="F929" s="61"/>
      <c r="G929" s="4"/>
    </row>
    <row r="930" spans="3:7" ht="16.5" customHeight="1">
      <c r="C930" s="3"/>
      <c r="D930" s="3"/>
      <c r="E930" s="4"/>
      <c r="F930" s="61"/>
      <c r="G930" s="4"/>
    </row>
    <row r="931" spans="3:7" ht="16.5" customHeight="1">
      <c r="C931" s="3"/>
      <c r="D931" s="3"/>
      <c r="E931" s="4"/>
      <c r="F931" s="61"/>
      <c r="G931" s="4"/>
    </row>
    <row r="932" spans="3:7" ht="16.5" customHeight="1">
      <c r="C932" s="3"/>
      <c r="D932" s="3"/>
      <c r="E932" s="4"/>
      <c r="F932" s="61"/>
      <c r="G932" s="4"/>
    </row>
    <row r="933" spans="3:7" ht="16.5" customHeight="1">
      <c r="C933" s="3"/>
      <c r="D933" s="3"/>
      <c r="E933" s="4"/>
      <c r="F933" s="61"/>
      <c r="G933" s="4"/>
    </row>
    <row r="934" spans="3:7" ht="16.5" customHeight="1">
      <c r="C934" s="3"/>
      <c r="D934" s="3"/>
      <c r="E934" s="4"/>
      <c r="F934" s="61"/>
      <c r="G934" s="4"/>
    </row>
    <row r="935" spans="3:7" ht="16.5" customHeight="1">
      <c r="C935" s="3"/>
      <c r="D935" s="3"/>
      <c r="E935" s="4"/>
      <c r="F935" s="61"/>
      <c r="G935" s="4"/>
    </row>
    <row r="936" spans="3:7" ht="16.5" customHeight="1">
      <c r="C936" s="3"/>
      <c r="D936" s="3"/>
      <c r="E936" s="4"/>
      <c r="F936" s="61"/>
      <c r="G936" s="4"/>
    </row>
    <row r="937" spans="3:7" ht="16.5" customHeight="1">
      <c r="C937" s="3"/>
      <c r="D937" s="3"/>
      <c r="E937" s="4"/>
      <c r="F937" s="61"/>
      <c r="G937" s="4"/>
    </row>
    <row r="938" spans="3:7" ht="16.5" customHeight="1">
      <c r="C938" s="3"/>
      <c r="D938" s="3"/>
      <c r="E938" s="4"/>
      <c r="F938" s="61"/>
      <c r="G938" s="4"/>
    </row>
    <row r="939" spans="3:7" ht="16.5" customHeight="1">
      <c r="C939" s="3"/>
      <c r="D939" s="3"/>
      <c r="E939" s="4"/>
      <c r="F939" s="61"/>
      <c r="G939" s="4"/>
    </row>
    <row r="940" spans="3:7" ht="16.5" customHeight="1">
      <c r="C940" s="3"/>
      <c r="D940" s="3"/>
      <c r="E940" s="4"/>
      <c r="F940" s="61"/>
      <c r="G940" s="4"/>
    </row>
    <row r="941" spans="3:7" ht="16.5" customHeight="1">
      <c r="C941" s="3"/>
      <c r="D941" s="3"/>
      <c r="E941" s="4"/>
      <c r="F941" s="61"/>
      <c r="G941" s="4"/>
    </row>
    <row r="942" spans="3:7" ht="16.5" customHeight="1">
      <c r="C942" s="3"/>
      <c r="D942" s="3"/>
      <c r="E942" s="4"/>
      <c r="F942" s="61"/>
      <c r="G942" s="4"/>
    </row>
    <row r="943" spans="3:7" ht="16.5" customHeight="1">
      <c r="C943" s="3"/>
      <c r="D943" s="3"/>
      <c r="E943" s="4"/>
      <c r="F943" s="61"/>
      <c r="G943" s="4"/>
    </row>
    <row r="944" spans="3:7" ht="16.5" customHeight="1">
      <c r="C944" s="3"/>
      <c r="D944" s="3"/>
      <c r="E944" s="4"/>
      <c r="F944" s="61"/>
      <c r="G944" s="4"/>
    </row>
    <row r="945" spans="3:7" ht="16.5" customHeight="1">
      <c r="C945" s="3"/>
      <c r="D945" s="3"/>
      <c r="E945" s="4"/>
      <c r="F945" s="61"/>
      <c r="G945" s="4"/>
    </row>
    <row r="946" spans="3:7" ht="16.5" customHeight="1">
      <c r="C946" s="3"/>
      <c r="D946" s="3"/>
      <c r="E946" s="4"/>
      <c r="F946" s="61"/>
      <c r="G946" s="4"/>
    </row>
    <row r="947" spans="3:7" ht="16.5" customHeight="1">
      <c r="C947" s="3"/>
      <c r="D947" s="3"/>
      <c r="E947" s="4"/>
      <c r="F947" s="61"/>
      <c r="G947" s="4"/>
    </row>
    <row r="948" spans="3:7" ht="16.5" customHeight="1">
      <c r="C948" s="3"/>
      <c r="D948" s="3"/>
      <c r="E948" s="4"/>
      <c r="F948" s="61"/>
      <c r="G948" s="4"/>
    </row>
    <row r="949" spans="3:7" ht="16.5" customHeight="1">
      <c r="C949" s="3"/>
      <c r="D949" s="3"/>
      <c r="E949" s="4"/>
      <c r="F949" s="61"/>
      <c r="G949" s="4"/>
    </row>
    <row r="950" spans="3:7" ht="16.5" customHeight="1">
      <c r="C950" s="3"/>
      <c r="D950" s="3"/>
      <c r="E950" s="4"/>
      <c r="F950" s="61"/>
      <c r="G950" s="4"/>
    </row>
    <row r="951" spans="3:7" ht="16.5" customHeight="1">
      <c r="C951" s="3"/>
      <c r="D951" s="3"/>
      <c r="E951" s="4"/>
      <c r="F951" s="61"/>
      <c r="G951" s="4"/>
    </row>
    <row r="952" spans="3:7" ht="16.5" customHeight="1">
      <c r="C952" s="3"/>
      <c r="D952" s="3"/>
      <c r="E952" s="4"/>
      <c r="F952" s="61"/>
      <c r="G952" s="4"/>
    </row>
    <row r="953" spans="3:7" ht="16.5" customHeight="1">
      <c r="C953" s="3"/>
      <c r="D953" s="3"/>
      <c r="E953" s="4"/>
      <c r="F953" s="61"/>
      <c r="G953" s="4"/>
    </row>
    <row r="954" spans="3:7" ht="16.5" customHeight="1">
      <c r="C954" s="3"/>
      <c r="D954" s="3"/>
      <c r="E954" s="4"/>
      <c r="F954" s="61"/>
      <c r="G954" s="4"/>
    </row>
    <row r="955" spans="3:7" ht="16.5" customHeight="1">
      <c r="C955" s="3"/>
      <c r="D955" s="3"/>
      <c r="E955" s="4"/>
      <c r="F955" s="61"/>
      <c r="G955" s="4"/>
    </row>
    <row r="956" spans="3:7" ht="16.5" customHeight="1">
      <c r="C956" s="3"/>
      <c r="D956" s="3"/>
      <c r="E956" s="4"/>
      <c r="F956" s="61"/>
      <c r="G956" s="4"/>
    </row>
    <row r="957" spans="3:7" ht="16.5" customHeight="1">
      <c r="C957" s="3"/>
      <c r="D957" s="3"/>
      <c r="E957" s="4"/>
      <c r="F957" s="61"/>
      <c r="G957" s="4"/>
    </row>
    <row r="958" spans="3:7" ht="16.5" customHeight="1">
      <c r="C958" s="3"/>
      <c r="D958" s="3"/>
      <c r="E958" s="4"/>
      <c r="F958" s="61"/>
      <c r="G958" s="4"/>
    </row>
    <row r="959" spans="3:7" ht="16.5" customHeight="1">
      <c r="C959" s="3"/>
      <c r="D959" s="3"/>
      <c r="E959" s="4"/>
      <c r="F959" s="61"/>
      <c r="G959" s="4"/>
    </row>
    <row r="960" spans="3:7" ht="16.5" customHeight="1">
      <c r="C960" s="3"/>
      <c r="D960" s="3"/>
      <c r="E960" s="4"/>
      <c r="F960" s="61"/>
      <c r="G960" s="4"/>
    </row>
    <row r="961" spans="3:7" ht="16.5" customHeight="1">
      <c r="C961" s="3"/>
      <c r="D961" s="3"/>
      <c r="E961" s="4"/>
      <c r="F961" s="61"/>
      <c r="G961" s="4"/>
    </row>
    <row r="962" spans="3:7" ht="16.5" customHeight="1">
      <c r="C962" s="3"/>
      <c r="D962" s="3"/>
      <c r="E962" s="4"/>
      <c r="F962" s="61"/>
      <c r="G962" s="4"/>
    </row>
    <row r="963" spans="3:7" ht="16.5" customHeight="1">
      <c r="C963" s="3"/>
      <c r="D963" s="3"/>
      <c r="E963" s="4"/>
      <c r="F963" s="61"/>
      <c r="G963" s="4"/>
    </row>
    <row r="964" spans="3:7" ht="16.5" customHeight="1">
      <c r="C964" s="3"/>
      <c r="D964" s="3"/>
      <c r="E964" s="4"/>
      <c r="F964" s="61"/>
      <c r="G964" s="4"/>
    </row>
    <row r="965" spans="3:7" ht="16.5" customHeight="1">
      <c r="C965" s="3"/>
      <c r="D965" s="3"/>
      <c r="E965" s="4"/>
      <c r="F965" s="61"/>
      <c r="G965" s="4"/>
    </row>
    <row r="966" spans="3:7" ht="16.5" customHeight="1">
      <c r="C966" s="3"/>
      <c r="D966" s="3"/>
      <c r="E966" s="4"/>
      <c r="F966" s="61"/>
      <c r="G966" s="4"/>
    </row>
    <row r="967" spans="3:7" ht="16.5" customHeight="1">
      <c r="C967" s="3"/>
      <c r="D967" s="3"/>
      <c r="E967" s="4"/>
      <c r="F967" s="61"/>
      <c r="G967" s="4"/>
    </row>
    <row r="968" spans="3:7" ht="16.5" customHeight="1">
      <c r="C968" s="3"/>
      <c r="D968" s="3"/>
      <c r="E968" s="4"/>
      <c r="F968" s="61"/>
      <c r="G968" s="4"/>
    </row>
    <row r="969" spans="3:7" ht="16.5" customHeight="1">
      <c r="C969" s="3"/>
      <c r="D969" s="3"/>
      <c r="E969" s="4"/>
      <c r="F969" s="61"/>
      <c r="G969" s="4"/>
    </row>
    <row r="970" spans="3:7" ht="16.5" customHeight="1">
      <c r="C970" s="3"/>
      <c r="D970" s="3"/>
      <c r="E970" s="4"/>
      <c r="F970" s="61"/>
      <c r="G970" s="4"/>
    </row>
    <row r="971" spans="3:7" ht="16.5" customHeight="1">
      <c r="C971" s="3"/>
      <c r="D971" s="3"/>
      <c r="E971" s="4"/>
      <c r="F971" s="61"/>
      <c r="G971" s="4"/>
    </row>
    <row r="972" spans="3:7" ht="16.5" customHeight="1">
      <c r="C972" s="3"/>
      <c r="D972" s="3"/>
      <c r="E972" s="4"/>
      <c r="F972" s="61"/>
      <c r="G972" s="4"/>
    </row>
    <row r="973" spans="3:7" ht="16.5" customHeight="1">
      <c r="C973" s="3"/>
      <c r="D973" s="3"/>
      <c r="E973" s="4"/>
      <c r="F973" s="61"/>
      <c r="G973" s="4"/>
    </row>
    <row r="974" spans="3:7" ht="16.5" customHeight="1">
      <c r="C974" s="3"/>
      <c r="D974" s="3"/>
      <c r="E974" s="4"/>
      <c r="F974" s="61"/>
      <c r="G974" s="4"/>
    </row>
    <row r="975" spans="3:7" ht="16.5" customHeight="1">
      <c r="C975" s="3"/>
      <c r="D975" s="3"/>
      <c r="E975" s="4"/>
      <c r="F975" s="61"/>
      <c r="G975" s="4"/>
    </row>
    <row r="976" spans="3:7" ht="16.5" customHeight="1">
      <c r="C976" s="3"/>
      <c r="D976" s="3"/>
      <c r="E976" s="4"/>
      <c r="F976" s="61"/>
      <c r="G976" s="4"/>
    </row>
    <row r="977" spans="3:7" ht="16.5" customHeight="1">
      <c r="C977" s="3"/>
      <c r="D977" s="3"/>
      <c r="E977" s="4"/>
      <c r="F977" s="61"/>
      <c r="G977" s="4"/>
    </row>
    <row r="978" spans="3:7" ht="16.5" customHeight="1">
      <c r="C978" s="3"/>
      <c r="D978" s="3"/>
      <c r="E978" s="4"/>
      <c r="F978" s="61"/>
      <c r="G978" s="4"/>
    </row>
    <row r="979" spans="3:7" ht="16.5" customHeight="1">
      <c r="C979" s="3"/>
      <c r="D979" s="3"/>
      <c r="E979" s="4"/>
      <c r="F979" s="61"/>
      <c r="G979" s="4"/>
    </row>
    <row r="980" spans="3:7" ht="16.5" customHeight="1">
      <c r="C980" s="3"/>
      <c r="D980" s="3"/>
      <c r="E980" s="4"/>
      <c r="F980" s="61"/>
      <c r="G980" s="4"/>
    </row>
    <row r="981" spans="3:7" ht="16.5" customHeight="1">
      <c r="C981" s="3"/>
      <c r="D981" s="3"/>
      <c r="E981" s="4"/>
      <c r="F981" s="61"/>
      <c r="G981" s="4"/>
    </row>
    <row r="982" spans="3:7" ht="16.5" customHeight="1">
      <c r="C982" s="3"/>
      <c r="D982" s="3"/>
      <c r="E982" s="4"/>
      <c r="F982" s="61"/>
      <c r="G982" s="4"/>
    </row>
    <row r="983" spans="3:7" ht="16.5" customHeight="1">
      <c r="C983" s="3"/>
      <c r="D983" s="3"/>
      <c r="E983" s="4"/>
      <c r="F983" s="61"/>
      <c r="G983" s="4"/>
    </row>
    <row r="984" spans="3:7" ht="16.5" customHeight="1">
      <c r="C984" s="3"/>
      <c r="D984" s="3"/>
      <c r="E984" s="4"/>
      <c r="F984" s="61"/>
      <c r="G984" s="4"/>
    </row>
    <row r="985" spans="3:7" ht="16.5" customHeight="1">
      <c r="C985" s="3"/>
      <c r="D985" s="3"/>
      <c r="E985" s="4"/>
      <c r="F985" s="61"/>
      <c r="G985" s="4"/>
    </row>
    <row r="986" spans="3:7" ht="16.5" customHeight="1">
      <c r="C986" s="3"/>
      <c r="D986" s="3"/>
      <c r="E986" s="4"/>
      <c r="F986" s="61"/>
      <c r="G986" s="4"/>
    </row>
    <row r="987" spans="3:7" ht="16.5" customHeight="1">
      <c r="C987" s="3"/>
      <c r="D987" s="3"/>
      <c r="E987" s="4"/>
      <c r="F987" s="61"/>
      <c r="G987" s="4"/>
    </row>
    <row r="988" spans="3:7" ht="16.5" customHeight="1">
      <c r="C988" s="3"/>
      <c r="D988" s="3"/>
      <c r="E988" s="4"/>
      <c r="F988" s="61"/>
      <c r="G988" s="4"/>
    </row>
    <row r="989" spans="3:7" ht="16.5" customHeight="1">
      <c r="C989" s="3"/>
      <c r="D989" s="3"/>
      <c r="E989" s="4"/>
      <c r="F989" s="61"/>
      <c r="G989" s="4"/>
    </row>
    <row r="990" spans="3:7" ht="16.5" customHeight="1">
      <c r="C990" s="3"/>
      <c r="D990" s="3"/>
      <c r="E990" s="4"/>
      <c r="F990" s="61"/>
      <c r="G990" s="4"/>
    </row>
    <row r="991" spans="3:7" ht="16.5" customHeight="1">
      <c r="C991" s="3"/>
      <c r="D991" s="3"/>
      <c r="E991" s="4"/>
      <c r="F991" s="61"/>
      <c r="G991" s="4"/>
    </row>
    <row r="992" spans="3:7" ht="16.5" customHeight="1">
      <c r="C992" s="3"/>
      <c r="D992" s="3"/>
      <c r="E992" s="4"/>
      <c r="F992" s="61"/>
      <c r="G992" s="4"/>
    </row>
    <row r="993" spans="3:7" ht="16.5" customHeight="1">
      <c r="C993" s="3"/>
      <c r="D993" s="3"/>
      <c r="E993" s="4"/>
      <c r="F993" s="61"/>
      <c r="G993" s="4"/>
    </row>
    <row r="994" spans="3:7" ht="16.5" customHeight="1">
      <c r="C994" s="3"/>
      <c r="D994" s="3"/>
      <c r="E994" s="4"/>
      <c r="F994" s="61"/>
      <c r="G994" s="4"/>
    </row>
    <row r="995" spans="3:7" ht="16.5" customHeight="1">
      <c r="C995" s="3"/>
      <c r="D995" s="3"/>
      <c r="E995" s="4"/>
      <c r="F995" s="61"/>
      <c r="G995" s="4"/>
    </row>
    <row r="996" spans="3:7" ht="16.5" customHeight="1">
      <c r="C996" s="3"/>
      <c r="D996" s="3"/>
      <c r="E996" s="4"/>
      <c r="F996" s="61"/>
      <c r="G996" s="4"/>
    </row>
    <row r="997" spans="3:7" ht="16.5" customHeight="1">
      <c r="C997" s="3"/>
      <c r="D997" s="3"/>
      <c r="E997" s="4"/>
      <c r="F997" s="61"/>
      <c r="G997" s="4"/>
    </row>
    <row r="998" spans="3:7" ht="16.5" customHeight="1">
      <c r="C998" s="3"/>
      <c r="D998" s="3"/>
      <c r="E998" s="4"/>
      <c r="F998" s="61"/>
      <c r="G998" s="4"/>
    </row>
    <row r="999" spans="3:7" ht="16.5" customHeight="1">
      <c r="C999" s="3"/>
      <c r="D999" s="3"/>
      <c r="E999" s="4"/>
      <c r="F999" s="61"/>
      <c r="G999" s="4"/>
    </row>
    <row r="1000" spans="3:7" ht="16.5" customHeight="1">
      <c r="C1000" s="3"/>
      <c r="D1000" s="3"/>
      <c r="E1000" s="4"/>
      <c r="F1000" s="61"/>
      <c r="G1000" s="4"/>
    </row>
    <row r="1001" spans="3:7" ht="16.5" customHeight="1">
      <c r="C1001" s="3"/>
      <c r="D1001" s="3"/>
      <c r="E1001" s="4"/>
      <c r="F1001" s="61"/>
      <c r="G1001" s="4"/>
    </row>
    <row r="1002" spans="3:7" ht="16.5" customHeight="1">
      <c r="C1002" s="3"/>
      <c r="D1002" s="3"/>
      <c r="E1002" s="4"/>
      <c r="F1002" s="61"/>
      <c r="G1002" s="4"/>
    </row>
    <row r="1003" spans="3:7" ht="16.5" customHeight="1">
      <c r="C1003" s="3"/>
      <c r="D1003" s="3"/>
      <c r="E1003" s="4"/>
      <c r="F1003" s="61"/>
      <c r="G1003" s="4"/>
    </row>
    <row r="1004" spans="3:7" ht="16.5" customHeight="1">
      <c r="C1004" s="3"/>
      <c r="D1004" s="3"/>
      <c r="E1004" s="4"/>
      <c r="F1004" s="61"/>
      <c r="G1004" s="4"/>
    </row>
    <row r="1005" spans="3:7" ht="16.5" customHeight="1">
      <c r="C1005" s="3"/>
      <c r="D1005" s="3"/>
      <c r="E1005" s="4"/>
      <c r="F1005" s="61"/>
      <c r="G1005" s="4"/>
    </row>
    <row r="1006" spans="3:7" ht="16.5" customHeight="1">
      <c r="C1006" s="3"/>
      <c r="D1006" s="3"/>
      <c r="E1006" s="4"/>
      <c r="F1006" s="61"/>
      <c r="G1006" s="4"/>
    </row>
    <row r="1007" spans="3:7" ht="16.5" customHeight="1">
      <c r="C1007" s="3"/>
      <c r="D1007" s="3"/>
      <c r="E1007" s="4"/>
      <c r="F1007" s="61"/>
      <c r="G1007" s="4"/>
    </row>
    <row r="1008" spans="3:7" ht="16.5" customHeight="1">
      <c r="C1008" s="3"/>
      <c r="D1008" s="3"/>
      <c r="E1008" s="4"/>
      <c r="F1008" s="61"/>
      <c r="G1008" s="4"/>
    </row>
    <row r="1009" spans="3:7" ht="16.5" customHeight="1">
      <c r="C1009" s="3"/>
      <c r="D1009" s="3"/>
      <c r="E1009" s="4"/>
      <c r="F1009" s="61"/>
      <c r="G1009" s="4"/>
    </row>
    <row r="1010" spans="3:7" ht="16.5" customHeight="1">
      <c r="C1010" s="3"/>
      <c r="D1010" s="3"/>
      <c r="E1010" s="4"/>
      <c r="F1010" s="61"/>
      <c r="G1010" s="4"/>
    </row>
    <row r="1011" spans="3:7" ht="16.5" customHeight="1">
      <c r="C1011" s="3"/>
      <c r="D1011" s="3"/>
      <c r="E1011" s="4"/>
      <c r="F1011" s="61"/>
      <c r="G1011" s="4"/>
    </row>
    <row r="1012" spans="3:7" ht="16.5" customHeight="1">
      <c r="C1012" s="3"/>
      <c r="D1012" s="3"/>
      <c r="E1012" s="4"/>
      <c r="F1012" s="61"/>
      <c r="G1012" s="4"/>
    </row>
    <row r="1013" spans="3:7" ht="16.5" customHeight="1">
      <c r="C1013" s="3"/>
      <c r="D1013" s="3"/>
      <c r="E1013" s="4"/>
      <c r="F1013" s="61"/>
      <c r="G1013" s="4"/>
    </row>
    <row r="1014" spans="3:7" ht="16.5" customHeight="1">
      <c r="C1014" s="3"/>
      <c r="D1014" s="3"/>
      <c r="E1014" s="4"/>
      <c r="F1014" s="61"/>
      <c r="G1014" s="4"/>
    </row>
    <row r="1015" spans="3:7" ht="16.5" customHeight="1">
      <c r="C1015" s="3"/>
      <c r="D1015" s="3"/>
      <c r="E1015" s="4"/>
      <c r="F1015" s="61"/>
      <c r="G1015" s="4"/>
    </row>
    <row r="1016" spans="3:7" ht="16.5" customHeight="1">
      <c r="C1016" s="3"/>
      <c r="D1016" s="3"/>
      <c r="E1016" s="4"/>
      <c r="F1016" s="61"/>
      <c r="G1016" s="4"/>
    </row>
    <row r="1017" spans="3:7" ht="16.5" customHeight="1">
      <c r="C1017" s="3"/>
      <c r="D1017" s="3"/>
      <c r="E1017" s="4"/>
      <c r="F1017" s="61"/>
      <c r="G1017" s="4"/>
    </row>
    <row r="1018" spans="3:7" ht="16.5" customHeight="1">
      <c r="C1018" s="3"/>
      <c r="D1018" s="3"/>
      <c r="E1018" s="4"/>
      <c r="F1018" s="61"/>
      <c r="G1018" s="4"/>
    </row>
    <row r="1019" spans="3:7" ht="16.5" customHeight="1">
      <c r="C1019" s="3"/>
      <c r="D1019" s="3"/>
      <c r="E1019" s="4"/>
      <c r="F1019" s="61"/>
      <c r="G1019" s="4"/>
    </row>
    <row r="1020" spans="3:7" ht="16.5" customHeight="1">
      <c r="C1020" s="3"/>
      <c r="D1020" s="3"/>
      <c r="E1020" s="4"/>
      <c r="F1020" s="61"/>
      <c r="G1020" s="4"/>
    </row>
    <row r="1021" spans="3:7" ht="16.5" customHeight="1">
      <c r="C1021" s="3"/>
      <c r="D1021" s="3"/>
      <c r="E1021" s="4"/>
      <c r="F1021" s="61"/>
      <c r="G1021" s="4"/>
    </row>
    <row r="1022" spans="3:7" ht="16.5" customHeight="1">
      <c r="C1022" s="3"/>
      <c r="D1022" s="3"/>
      <c r="E1022" s="4"/>
      <c r="F1022" s="61"/>
      <c r="G1022" s="4"/>
    </row>
    <row r="1023" spans="3:7" ht="16.5" customHeight="1">
      <c r="C1023" s="3"/>
      <c r="D1023" s="3"/>
      <c r="E1023" s="4"/>
      <c r="F1023" s="61"/>
      <c r="G1023" s="4"/>
    </row>
    <row r="1024" spans="3:7" ht="16.5" customHeight="1">
      <c r="C1024" s="3"/>
      <c r="D1024" s="3"/>
      <c r="E1024" s="4"/>
      <c r="F1024" s="61"/>
      <c r="G1024" s="4"/>
    </row>
    <row r="1025" spans="3:7" ht="16.5" customHeight="1">
      <c r="C1025" s="3"/>
      <c r="D1025" s="3"/>
      <c r="E1025" s="4"/>
      <c r="F1025" s="61"/>
      <c r="G1025" s="4"/>
    </row>
    <row r="1026" spans="3:7" ht="16.5" customHeight="1">
      <c r="C1026" s="3"/>
      <c r="D1026" s="3"/>
      <c r="E1026" s="4"/>
      <c r="F1026" s="61"/>
      <c r="G1026" s="4"/>
    </row>
    <row r="1027" spans="3:7" ht="16.5" customHeight="1">
      <c r="C1027" s="3"/>
      <c r="D1027" s="3"/>
      <c r="E1027" s="4"/>
      <c r="F1027" s="61"/>
      <c r="G1027" s="4"/>
    </row>
    <row r="1028" spans="3:7" ht="16.5" customHeight="1">
      <c r="C1028" s="3"/>
      <c r="D1028" s="3"/>
      <c r="E1028" s="4"/>
      <c r="F1028" s="61"/>
      <c r="G1028" s="4"/>
    </row>
    <row r="1029" spans="3:7" ht="16.5" customHeight="1">
      <c r="C1029" s="3"/>
      <c r="D1029" s="3"/>
      <c r="E1029" s="4"/>
      <c r="F1029" s="61"/>
      <c r="G1029" s="4"/>
    </row>
    <row r="1030" spans="3:7" ht="16.5" customHeight="1">
      <c r="C1030" s="3"/>
      <c r="D1030" s="3"/>
      <c r="E1030" s="4"/>
      <c r="F1030" s="61"/>
      <c r="G1030" s="4"/>
    </row>
    <row r="1031" spans="3:7" ht="16.5" customHeight="1">
      <c r="C1031" s="3"/>
      <c r="D1031" s="3"/>
      <c r="E1031" s="4"/>
      <c r="F1031" s="61"/>
      <c r="G1031" s="4"/>
    </row>
    <row r="1032" spans="3:7" ht="16.5" customHeight="1">
      <c r="C1032" s="3"/>
      <c r="D1032" s="3"/>
      <c r="E1032" s="4"/>
      <c r="F1032" s="61"/>
      <c r="G1032" s="4"/>
    </row>
    <row r="1033" spans="3:7" ht="16.5" customHeight="1">
      <c r="C1033" s="3"/>
      <c r="D1033" s="3"/>
      <c r="E1033" s="4"/>
      <c r="F1033" s="61"/>
      <c r="G1033" s="4"/>
    </row>
    <row r="1034" spans="3:7" ht="16.5" customHeight="1">
      <c r="C1034" s="3"/>
      <c r="D1034" s="3"/>
      <c r="E1034" s="4"/>
      <c r="F1034" s="61"/>
      <c r="G1034" s="4"/>
    </row>
    <row r="1035" spans="3:7" ht="16.5" customHeight="1">
      <c r="C1035" s="3"/>
      <c r="D1035" s="3"/>
      <c r="E1035" s="4"/>
      <c r="F1035" s="61"/>
      <c r="G1035" s="4"/>
    </row>
    <row r="1036" spans="3:7" ht="16.5" customHeight="1">
      <c r="C1036" s="3"/>
      <c r="D1036" s="3"/>
      <c r="E1036" s="4"/>
      <c r="F1036" s="61"/>
      <c r="G1036" s="4"/>
    </row>
    <row r="1037" spans="3:7" ht="16.5" customHeight="1">
      <c r="C1037" s="3"/>
      <c r="D1037" s="3"/>
      <c r="E1037" s="4"/>
      <c r="F1037" s="61"/>
      <c r="G1037" s="4"/>
    </row>
    <row r="1038" spans="3:7" ht="16.5" customHeight="1">
      <c r="C1038" s="3"/>
      <c r="D1038" s="3"/>
      <c r="E1038" s="4"/>
      <c r="F1038" s="61"/>
      <c r="G1038" s="4"/>
    </row>
    <row r="1039" spans="3:7" ht="16.5" customHeight="1">
      <c r="C1039" s="3"/>
      <c r="D1039" s="3"/>
      <c r="E1039" s="4"/>
      <c r="F1039" s="61"/>
      <c r="G1039" s="4"/>
    </row>
    <row r="1040" spans="3:7" ht="16.5" customHeight="1">
      <c r="C1040" s="3"/>
      <c r="D1040" s="3"/>
      <c r="E1040" s="4"/>
      <c r="F1040" s="61"/>
      <c r="G1040" s="4"/>
    </row>
    <row r="1041" spans="3:7" ht="16.5" customHeight="1">
      <c r="C1041" s="3"/>
      <c r="D1041" s="3"/>
      <c r="E1041" s="4"/>
      <c r="F1041" s="61"/>
      <c r="G1041" s="4"/>
    </row>
    <row r="1042" spans="3:7" ht="16.5" customHeight="1">
      <c r="C1042" s="3"/>
      <c r="D1042" s="3"/>
      <c r="E1042" s="4"/>
      <c r="F1042" s="61"/>
      <c r="G1042" s="4"/>
    </row>
    <row r="1043" spans="3:7" ht="16.5" customHeight="1">
      <c r="C1043" s="3"/>
      <c r="D1043" s="3"/>
      <c r="E1043" s="4"/>
      <c r="F1043" s="61"/>
      <c r="G1043" s="4"/>
    </row>
    <row r="1044" spans="3:7" ht="16.5" customHeight="1">
      <c r="C1044" s="3"/>
      <c r="D1044" s="3"/>
      <c r="E1044" s="4"/>
      <c r="F1044" s="61"/>
      <c r="G1044" s="4"/>
    </row>
    <row r="1045" spans="3:7" ht="16.5" customHeight="1">
      <c r="C1045" s="3"/>
      <c r="D1045" s="3"/>
      <c r="E1045" s="4"/>
      <c r="F1045" s="61"/>
      <c r="G1045" s="4"/>
    </row>
    <row r="1046" spans="3:7" ht="16.5" customHeight="1">
      <c r="C1046" s="3"/>
      <c r="D1046" s="3"/>
      <c r="E1046" s="4"/>
      <c r="F1046" s="61"/>
      <c r="G1046" s="4"/>
    </row>
    <row r="1047" spans="3:7" ht="16.5" customHeight="1">
      <c r="C1047" s="3"/>
      <c r="D1047" s="3"/>
      <c r="E1047" s="4"/>
      <c r="F1047" s="61"/>
      <c r="G1047" s="4"/>
    </row>
    <row r="1048" spans="3:7" ht="16.5" customHeight="1">
      <c r="C1048" s="3"/>
      <c r="D1048" s="3"/>
      <c r="E1048" s="4"/>
      <c r="F1048" s="61"/>
      <c r="G1048" s="4"/>
    </row>
    <row r="1049" spans="3:7" ht="16.5" customHeight="1">
      <c r="C1049" s="3"/>
      <c r="D1049" s="3"/>
      <c r="E1049" s="4"/>
      <c r="F1049" s="61"/>
      <c r="G1049" s="4"/>
    </row>
    <row r="1050" spans="3:7" ht="16.5" customHeight="1">
      <c r="C1050" s="3"/>
      <c r="D1050" s="3"/>
      <c r="E1050" s="4"/>
      <c r="F1050" s="61"/>
      <c r="G1050" s="4"/>
    </row>
    <row r="1051" spans="3:7" ht="16.5" customHeight="1">
      <c r="C1051" s="3"/>
      <c r="D1051" s="3"/>
      <c r="E1051" s="4"/>
      <c r="F1051" s="61"/>
      <c r="G1051" s="4"/>
    </row>
    <row r="1052" spans="3:7" ht="16.5" customHeight="1">
      <c r="C1052" s="3"/>
      <c r="D1052" s="3"/>
      <c r="E1052" s="4"/>
      <c r="F1052" s="61"/>
      <c r="G1052" s="4"/>
    </row>
    <row r="1053" spans="3:7" ht="16.5" customHeight="1">
      <c r="C1053" s="3"/>
      <c r="D1053" s="3"/>
      <c r="E1053" s="4"/>
      <c r="F1053" s="61"/>
      <c r="G1053" s="4"/>
    </row>
    <row r="1054" spans="3:7" ht="16.5" customHeight="1">
      <c r="C1054" s="3"/>
      <c r="D1054" s="3"/>
      <c r="E1054" s="4"/>
      <c r="F1054" s="61"/>
      <c r="G1054" s="4"/>
    </row>
    <row r="1055" spans="3:7" ht="16.5" customHeight="1">
      <c r="C1055" s="3"/>
      <c r="D1055" s="3"/>
      <c r="E1055" s="4"/>
      <c r="F1055" s="61"/>
      <c r="G1055" s="4"/>
    </row>
    <row r="1056" spans="3:7" ht="16.5" customHeight="1">
      <c r="C1056" s="3"/>
      <c r="D1056" s="3"/>
      <c r="E1056" s="4"/>
      <c r="F1056" s="61"/>
      <c r="G1056" s="4"/>
    </row>
    <row r="1057" spans="3:7" ht="16.5" customHeight="1">
      <c r="C1057" s="3"/>
      <c r="D1057" s="3"/>
      <c r="E1057" s="4"/>
      <c r="F1057" s="61"/>
      <c r="G1057" s="4"/>
    </row>
    <row r="1058" spans="3:7" ht="16.5" customHeight="1">
      <c r="C1058" s="3"/>
      <c r="D1058" s="3"/>
      <c r="E1058" s="4"/>
      <c r="F1058" s="61"/>
      <c r="G1058" s="4"/>
    </row>
    <row r="1059" spans="3:7" ht="16.5" customHeight="1">
      <c r="C1059" s="3"/>
      <c r="D1059" s="3"/>
      <c r="E1059" s="4"/>
      <c r="F1059" s="61"/>
      <c r="G1059" s="4"/>
    </row>
    <row r="1060" spans="3:7" ht="16.5" customHeight="1">
      <c r="C1060" s="3"/>
      <c r="D1060" s="3"/>
      <c r="E1060" s="4"/>
      <c r="F1060" s="61"/>
      <c r="G1060" s="4"/>
    </row>
    <row r="1061" spans="3:7" ht="16.5" customHeight="1">
      <c r="C1061" s="3"/>
      <c r="D1061" s="3"/>
      <c r="E1061" s="4"/>
      <c r="F1061" s="61"/>
      <c r="G1061" s="4"/>
    </row>
    <row r="1062" spans="3:7" ht="16.5" customHeight="1">
      <c r="C1062" s="3"/>
      <c r="D1062" s="3"/>
      <c r="E1062" s="4"/>
      <c r="F1062" s="61"/>
      <c r="G1062" s="4"/>
    </row>
    <row r="1063" spans="3:7" ht="16.5" customHeight="1">
      <c r="C1063" s="3"/>
      <c r="D1063" s="3"/>
      <c r="E1063" s="4"/>
      <c r="F1063" s="61"/>
      <c r="G1063" s="4"/>
    </row>
    <row r="1064" spans="3:7" ht="16.5" customHeight="1">
      <c r="C1064" s="3"/>
      <c r="D1064" s="3"/>
      <c r="E1064" s="4"/>
      <c r="F1064" s="61"/>
      <c r="G1064" s="4"/>
    </row>
    <row r="1065" spans="3:7" ht="16.5" customHeight="1">
      <c r="C1065" s="3"/>
      <c r="D1065" s="3"/>
      <c r="E1065" s="4"/>
      <c r="F1065" s="61"/>
      <c r="G1065" s="4"/>
    </row>
    <row r="1066" spans="3:7" ht="16.5" customHeight="1">
      <c r="C1066" s="3"/>
      <c r="D1066" s="3"/>
      <c r="E1066" s="4"/>
      <c r="F1066" s="61"/>
      <c r="G1066" s="4"/>
    </row>
    <row r="1067" spans="3:7" ht="16.5" customHeight="1">
      <c r="C1067" s="3"/>
      <c r="D1067" s="3"/>
      <c r="E1067" s="4"/>
      <c r="F1067" s="61"/>
      <c r="G1067" s="4"/>
    </row>
    <row r="1068" spans="3:7" ht="16.5" customHeight="1">
      <c r="C1068" s="3"/>
      <c r="D1068" s="3"/>
      <c r="E1068" s="4"/>
      <c r="F1068" s="61"/>
      <c r="G1068" s="4"/>
    </row>
    <row r="1069" spans="3:7" ht="16.5" customHeight="1">
      <c r="C1069" s="3"/>
      <c r="D1069" s="3"/>
      <c r="E1069" s="4"/>
      <c r="F1069" s="61"/>
      <c r="G1069" s="4"/>
    </row>
    <row r="1070" spans="3:7" ht="16.5" customHeight="1">
      <c r="C1070" s="3"/>
      <c r="D1070" s="3"/>
      <c r="E1070" s="4"/>
      <c r="F1070" s="61"/>
      <c r="G1070" s="4"/>
    </row>
    <row r="1071" spans="3:7" ht="16.5" customHeight="1">
      <c r="C1071" s="3"/>
      <c r="D1071" s="3"/>
      <c r="E1071" s="4"/>
      <c r="F1071" s="61"/>
      <c r="G1071" s="4"/>
    </row>
    <row r="1072" spans="3:7" ht="16.5" customHeight="1">
      <c r="C1072" s="3"/>
      <c r="D1072" s="3"/>
      <c r="E1072" s="4"/>
      <c r="F1072" s="61"/>
      <c r="G1072" s="4"/>
    </row>
    <row r="1073" spans="3:7" ht="16.5" customHeight="1">
      <c r="C1073" s="3"/>
      <c r="D1073" s="3"/>
      <c r="E1073" s="4"/>
      <c r="F1073" s="61"/>
      <c r="G1073" s="4"/>
    </row>
    <row r="1074" spans="3:7" ht="16.5" customHeight="1">
      <c r="C1074" s="3"/>
      <c r="D1074" s="3"/>
      <c r="E1074" s="4"/>
      <c r="F1074" s="61"/>
      <c r="G1074" s="4"/>
    </row>
    <row r="1075" spans="3:7" ht="16.5" customHeight="1">
      <c r="C1075" s="3"/>
      <c r="D1075" s="3"/>
      <c r="E1075" s="4"/>
      <c r="F1075" s="61"/>
      <c r="G1075" s="4"/>
    </row>
    <row r="1076" spans="3:7" ht="16.5" customHeight="1">
      <c r="C1076" s="3"/>
      <c r="D1076" s="3"/>
      <c r="E1076" s="4"/>
      <c r="F1076" s="61"/>
      <c r="G1076" s="4"/>
    </row>
    <row r="1077" spans="3:7" ht="16.5" customHeight="1">
      <c r="C1077" s="3"/>
      <c r="D1077" s="3"/>
      <c r="E1077" s="4"/>
      <c r="F1077" s="61"/>
      <c r="G1077" s="4"/>
    </row>
    <row r="1078" spans="3:7" ht="16.5" customHeight="1">
      <c r="C1078" s="3"/>
      <c r="D1078" s="3"/>
      <c r="E1078" s="4"/>
      <c r="F1078" s="61"/>
      <c r="G1078" s="4"/>
    </row>
    <row r="1079" spans="3:7" ht="16.5" customHeight="1">
      <c r="C1079" s="3"/>
      <c r="D1079" s="3"/>
      <c r="E1079" s="4"/>
      <c r="F1079" s="61"/>
      <c r="G1079" s="4"/>
    </row>
    <row r="1080" spans="3:7" ht="16.5" customHeight="1">
      <c r="C1080" s="3"/>
      <c r="D1080" s="3"/>
      <c r="E1080" s="4"/>
      <c r="F1080" s="61"/>
      <c r="G1080" s="4"/>
    </row>
    <row r="1081" spans="3:7" ht="16.5" customHeight="1">
      <c r="C1081" s="3"/>
      <c r="D1081" s="3"/>
      <c r="E1081" s="4"/>
      <c r="F1081" s="61"/>
      <c r="G1081" s="4"/>
    </row>
    <row r="1082" spans="3:7" ht="16.5" customHeight="1">
      <c r="C1082" s="3"/>
      <c r="D1082" s="3"/>
      <c r="E1082" s="4"/>
      <c r="F1082" s="61"/>
      <c r="G1082" s="4"/>
    </row>
    <row r="1083" spans="3:7" ht="16.5" customHeight="1">
      <c r="C1083" s="3"/>
      <c r="D1083" s="3"/>
      <c r="E1083" s="4"/>
      <c r="F1083" s="61"/>
      <c r="G1083" s="4"/>
    </row>
    <row r="1084" spans="3:7" ht="16.5" customHeight="1">
      <c r="C1084" s="3"/>
      <c r="D1084" s="3"/>
      <c r="E1084" s="4"/>
      <c r="F1084" s="61"/>
      <c r="G1084" s="4"/>
    </row>
    <row r="1085" spans="3:7" ht="16.5" customHeight="1">
      <c r="C1085" s="3"/>
      <c r="D1085" s="3"/>
      <c r="E1085" s="4"/>
      <c r="F1085" s="61"/>
      <c r="G1085" s="4"/>
    </row>
    <row r="1086" spans="3:7" ht="16.5" customHeight="1">
      <c r="C1086" s="3"/>
      <c r="D1086" s="3"/>
      <c r="E1086" s="4"/>
      <c r="F1086" s="61"/>
      <c r="G1086" s="4"/>
    </row>
    <row r="1087" spans="3:7" ht="16.5" customHeight="1">
      <c r="C1087" s="3"/>
      <c r="D1087" s="3"/>
      <c r="E1087" s="4"/>
      <c r="F1087" s="61"/>
      <c r="G1087" s="4"/>
    </row>
    <row r="1088" spans="3:7" ht="16.5" customHeight="1">
      <c r="C1088" s="3"/>
      <c r="D1088" s="3"/>
      <c r="E1088" s="4"/>
      <c r="F1088" s="61"/>
      <c r="G1088" s="4"/>
    </row>
    <row r="1089" spans="3:7" ht="16.5" customHeight="1">
      <c r="C1089" s="3"/>
      <c r="D1089" s="3"/>
      <c r="E1089" s="4"/>
      <c r="F1089" s="61"/>
      <c r="G1089" s="4"/>
    </row>
    <row r="1090" spans="3:7" ht="16.5" customHeight="1">
      <c r="C1090" s="3"/>
      <c r="D1090" s="3"/>
      <c r="E1090" s="4"/>
      <c r="F1090" s="61"/>
      <c r="G1090" s="4"/>
    </row>
    <row r="1091" spans="3:7" ht="16.5" customHeight="1">
      <c r="C1091" s="3"/>
      <c r="D1091" s="3"/>
      <c r="E1091" s="4"/>
      <c r="F1091" s="61"/>
      <c r="G1091" s="4"/>
    </row>
    <row r="1092" spans="3:7" ht="16.5" customHeight="1">
      <c r="C1092" s="3"/>
      <c r="D1092" s="3"/>
      <c r="E1092" s="4"/>
      <c r="F1092" s="61"/>
      <c r="G1092" s="4"/>
    </row>
    <row r="1093" spans="3:7" ht="16.5" customHeight="1">
      <c r="C1093" s="3"/>
      <c r="D1093" s="3"/>
      <c r="E1093" s="4"/>
      <c r="F1093" s="61"/>
      <c r="G1093" s="4"/>
    </row>
    <row r="1094" spans="3:7" ht="16.5" customHeight="1">
      <c r="C1094" s="3"/>
      <c r="D1094" s="3"/>
      <c r="E1094" s="4"/>
      <c r="F1094" s="61"/>
      <c r="G1094" s="4"/>
    </row>
    <row r="1095" spans="3:7" ht="16.5" customHeight="1">
      <c r="C1095" s="3"/>
      <c r="D1095" s="3"/>
      <c r="E1095" s="4"/>
      <c r="F1095" s="61"/>
      <c r="G1095" s="4"/>
    </row>
    <row r="1096" spans="3:7" ht="16.5" customHeight="1">
      <c r="C1096" s="3"/>
      <c r="D1096" s="3"/>
      <c r="E1096" s="4"/>
      <c r="F1096" s="61"/>
      <c r="G1096" s="4"/>
    </row>
    <row r="1097" spans="3:7" ht="16.5" customHeight="1">
      <c r="C1097" s="3"/>
      <c r="D1097" s="3"/>
      <c r="E1097" s="4"/>
      <c r="F1097" s="61"/>
      <c r="G1097" s="4"/>
    </row>
    <row r="1098" spans="3:7" ht="16.5" customHeight="1">
      <c r="C1098" s="3"/>
      <c r="D1098" s="3"/>
      <c r="E1098" s="4"/>
      <c r="F1098" s="61"/>
      <c r="G1098" s="4"/>
    </row>
    <row r="1099" spans="3:7" ht="16.5" customHeight="1">
      <c r="C1099" s="3"/>
      <c r="D1099" s="3"/>
      <c r="E1099" s="4"/>
      <c r="F1099" s="61"/>
      <c r="G1099" s="4"/>
    </row>
    <row r="1100" spans="3:7" ht="16.5" customHeight="1">
      <c r="C1100" s="3"/>
      <c r="D1100" s="3"/>
      <c r="E1100" s="4"/>
      <c r="F1100" s="61"/>
      <c r="G1100" s="4"/>
    </row>
    <row r="1101" spans="3:7" ht="16.5" customHeight="1">
      <c r="C1101" s="3"/>
      <c r="D1101" s="3"/>
      <c r="E1101" s="4"/>
      <c r="F1101" s="61"/>
      <c r="G1101" s="4"/>
    </row>
    <row r="1102" spans="3:7" ht="16.5" customHeight="1">
      <c r="C1102" s="3"/>
      <c r="D1102" s="3"/>
      <c r="E1102" s="4"/>
      <c r="F1102" s="61"/>
      <c r="G1102" s="4"/>
    </row>
    <row r="1103" spans="3:7" ht="16.5" customHeight="1">
      <c r="C1103" s="3"/>
      <c r="D1103" s="3"/>
      <c r="E1103" s="4"/>
      <c r="F1103" s="61"/>
      <c r="G1103" s="4"/>
    </row>
    <row r="1104" spans="3:7" ht="16.5" customHeight="1">
      <c r="C1104" s="3"/>
      <c r="D1104" s="3"/>
      <c r="E1104" s="4"/>
      <c r="F1104" s="61"/>
      <c r="G1104" s="4"/>
    </row>
    <row r="1105" spans="3:7" ht="16.5" customHeight="1">
      <c r="C1105" s="3"/>
      <c r="D1105" s="3"/>
      <c r="E1105" s="4"/>
      <c r="F1105" s="61"/>
      <c r="G1105" s="4"/>
    </row>
    <row r="1106" spans="3:7" ht="16.5" customHeight="1">
      <c r="C1106" s="3"/>
      <c r="D1106" s="3"/>
      <c r="E1106" s="4"/>
      <c r="F1106" s="61"/>
      <c r="G1106" s="4"/>
    </row>
    <row r="1107" spans="3:7" ht="16.5" customHeight="1">
      <c r="C1107" s="3"/>
      <c r="D1107" s="3"/>
      <c r="E1107" s="4"/>
      <c r="F1107" s="61"/>
      <c r="G1107" s="4"/>
    </row>
    <row r="1108" spans="3:7" ht="16.5" customHeight="1">
      <c r="C1108" s="3"/>
      <c r="D1108" s="3"/>
      <c r="E1108" s="4"/>
      <c r="F1108" s="61"/>
      <c r="G1108" s="4"/>
    </row>
    <row r="1109" spans="3:7" ht="16.5" customHeight="1">
      <c r="C1109" s="3"/>
      <c r="D1109" s="3"/>
      <c r="E1109" s="4"/>
      <c r="F1109" s="61"/>
      <c r="G1109" s="4"/>
    </row>
    <row r="1110" spans="3:7" ht="16.5" customHeight="1">
      <c r="C1110" s="3"/>
      <c r="D1110" s="3"/>
      <c r="E1110" s="4"/>
      <c r="F1110" s="61"/>
      <c r="G1110" s="4"/>
    </row>
    <row r="1111" spans="3:7" ht="16.5" customHeight="1">
      <c r="C1111" s="3"/>
      <c r="D1111" s="3"/>
      <c r="E1111" s="4"/>
      <c r="F1111" s="61"/>
      <c r="G1111" s="4"/>
    </row>
    <row r="1112" spans="3:7" ht="16.5" customHeight="1">
      <c r="C1112" s="3"/>
      <c r="D1112" s="3"/>
      <c r="E1112" s="4"/>
      <c r="F1112" s="61"/>
      <c r="G1112" s="4"/>
    </row>
    <row r="1113" spans="3:7" ht="16.5" customHeight="1">
      <c r="C1113" s="3"/>
      <c r="D1113" s="3"/>
      <c r="E1113" s="4"/>
      <c r="F1113" s="61"/>
      <c r="G1113" s="4"/>
    </row>
    <row r="1114" spans="3:7" ht="16.5" customHeight="1">
      <c r="C1114" s="3"/>
      <c r="D1114" s="3"/>
      <c r="E1114" s="4"/>
      <c r="F1114" s="61"/>
      <c r="G1114" s="4"/>
    </row>
    <row r="1115" spans="3:7" ht="16.5" customHeight="1">
      <c r="C1115" s="3"/>
      <c r="D1115" s="3"/>
      <c r="E1115" s="4"/>
      <c r="F1115" s="61"/>
      <c r="G1115" s="4"/>
    </row>
    <row r="1116" spans="3:7" ht="16.5" customHeight="1">
      <c r="C1116" s="3"/>
      <c r="D1116" s="3"/>
      <c r="E1116" s="4"/>
      <c r="F1116" s="61"/>
      <c r="G1116" s="4"/>
    </row>
    <row r="1117" spans="3:7" ht="16.5" customHeight="1">
      <c r="C1117" s="3"/>
      <c r="D1117" s="3"/>
      <c r="E1117" s="4"/>
      <c r="F1117" s="61"/>
      <c r="G1117" s="4"/>
    </row>
    <row r="1118" spans="3:7" ht="16.5" customHeight="1">
      <c r="C1118" s="3"/>
      <c r="D1118" s="3"/>
      <c r="E1118" s="4"/>
      <c r="F1118" s="61"/>
      <c r="G1118" s="4"/>
    </row>
    <row r="1119" spans="3:7" ht="16.5" customHeight="1">
      <c r="C1119" s="3"/>
      <c r="D1119" s="3"/>
      <c r="E1119" s="4"/>
      <c r="F1119" s="61"/>
      <c r="G1119" s="4"/>
    </row>
    <row r="1120" spans="3:7" ht="16.5" customHeight="1">
      <c r="C1120" s="3"/>
      <c r="D1120" s="3"/>
      <c r="E1120" s="4"/>
      <c r="F1120" s="61"/>
      <c r="G1120" s="4"/>
    </row>
    <row r="1121" spans="3:7" ht="16.5" customHeight="1">
      <c r="C1121" s="3"/>
      <c r="D1121" s="3"/>
      <c r="E1121" s="4"/>
      <c r="F1121" s="61"/>
      <c r="G1121" s="4"/>
    </row>
    <row r="1122" spans="3:7" ht="16.5" customHeight="1">
      <c r="C1122" s="3"/>
      <c r="D1122" s="3"/>
      <c r="E1122" s="4"/>
      <c r="F1122" s="61"/>
      <c r="G1122" s="4"/>
    </row>
    <row r="1123" spans="3:7" ht="16.5" customHeight="1">
      <c r="C1123" s="3"/>
      <c r="D1123" s="3"/>
      <c r="E1123" s="4"/>
      <c r="F1123" s="61"/>
      <c r="G1123" s="4"/>
    </row>
    <row r="1124" spans="3:7" ht="16.5" customHeight="1">
      <c r="C1124" s="3"/>
      <c r="D1124" s="3"/>
      <c r="E1124" s="4"/>
      <c r="F1124" s="61"/>
      <c r="G1124" s="4"/>
    </row>
    <row r="1125" spans="3:7" ht="16.5" customHeight="1">
      <c r="C1125" s="3"/>
      <c r="D1125" s="3"/>
      <c r="E1125" s="4"/>
      <c r="F1125" s="61"/>
      <c r="G1125" s="4"/>
    </row>
    <row r="1126" spans="3:7" ht="16.5" customHeight="1">
      <c r="C1126" s="3"/>
      <c r="D1126" s="3"/>
      <c r="E1126" s="4"/>
      <c r="F1126" s="61"/>
      <c r="G1126" s="4"/>
    </row>
    <row r="1127" spans="3:7" ht="16.5" customHeight="1">
      <c r="C1127" s="3"/>
      <c r="D1127" s="3"/>
      <c r="E1127" s="4"/>
      <c r="F1127" s="61"/>
      <c r="G1127" s="4"/>
    </row>
    <row r="1128" spans="3:7" ht="16.5" customHeight="1">
      <c r="C1128" s="3"/>
      <c r="D1128" s="3"/>
      <c r="E1128" s="4"/>
      <c r="F1128" s="61"/>
      <c r="G1128" s="4"/>
    </row>
    <row r="1129" spans="3:7" ht="16.5" customHeight="1">
      <c r="C1129" s="3"/>
      <c r="D1129" s="3"/>
      <c r="E1129" s="4"/>
      <c r="F1129" s="61"/>
      <c r="G1129" s="4"/>
    </row>
    <row r="1130" spans="3:7" ht="16.5" customHeight="1">
      <c r="C1130" s="3"/>
      <c r="D1130" s="3"/>
      <c r="E1130" s="4"/>
      <c r="F1130" s="61"/>
      <c r="G1130" s="4"/>
    </row>
    <row r="1131" spans="3:7" ht="16.5" customHeight="1">
      <c r="C1131" s="3"/>
      <c r="D1131" s="3"/>
      <c r="E1131" s="4"/>
      <c r="F1131" s="61"/>
      <c r="G1131" s="4"/>
    </row>
    <row r="1132" spans="3:7" ht="16.5" customHeight="1">
      <c r="C1132" s="3"/>
      <c r="D1132" s="3"/>
      <c r="E1132" s="4"/>
      <c r="F1132" s="61"/>
      <c r="G1132" s="4"/>
    </row>
    <row r="1133" spans="3:7" ht="16.5" customHeight="1">
      <c r="C1133" s="3"/>
      <c r="D1133" s="3"/>
      <c r="E1133" s="4"/>
      <c r="F1133" s="61"/>
      <c r="G1133" s="4"/>
    </row>
    <row r="1134" spans="3:7" ht="16.5" customHeight="1">
      <c r="C1134" s="3"/>
      <c r="D1134" s="3"/>
      <c r="E1134" s="4"/>
      <c r="F1134" s="61"/>
      <c r="G1134" s="4"/>
    </row>
    <row r="1135" spans="3:7" ht="16.5" customHeight="1">
      <c r="C1135" s="3"/>
      <c r="D1135" s="3"/>
      <c r="E1135" s="4"/>
      <c r="F1135" s="61"/>
      <c r="G1135" s="4"/>
    </row>
    <row r="1136" spans="3:7" ht="16.5" customHeight="1">
      <c r="C1136" s="3"/>
      <c r="D1136" s="3"/>
      <c r="E1136" s="4"/>
      <c r="F1136" s="61"/>
      <c r="G1136" s="4"/>
    </row>
    <row r="1137" spans="3:7" ht="16.5" customHeight="1">
      <c r="C1137" s="3"/>
      <c r="D1137" s="3"/>
      <c r="E1137" s="4"/>
      <c r="F1137" s="61"/>
      <c r="G1137" s="4"/>
    </row>
    <row r="1138" spans="3:7" ht="16.5" customHeight="1">
      <c r="C1138" s="3"/>
      <c r="D1138" s="3"/>
      <c r="E1138" s="4"/>
      <c r="F1138" s="61"/>
      <c r="G1138" s="4"/>
    </row>
    <row r="1139" spans="3:7" ht="16.5" customHeight="1">
      <c r="C1139" s="3"/>
      <c r="D1139" s="3"/>
      <c r="E1139" s="4"/>
      <c r="F1139" s="61"/>
      <c r="G1139" s="4"/>
    </row>
    <row r="1140" spans="3:7" ht="16.5" customHeight="1">
      <c r="C1140" s="3"/>
      <c r="D1140" s="3"/>
      <c r="E1140" s="4"/>
      <c r="F1140" s="61"/>
      <c r="G1140" s="4"/>
    </row>
    <row r="1141" spans="3:7" ht="16.5" customHeight="1">
      <c r="C1141" s="3"/>
      <c r="D1141" s="3"/>
      <c r="E1141" s="4"/>
      <c r="F1141" s="61"/>
      <c r="G1141" s="4"/>
    </row>
    <row r="1142" spans="3:7" ht="16.5" customHeight="1">
      <c r="C1142" s="3"/>
      <c r="D1142" s="3"/>
      <c r="E1142" s="4"/>
      <c r="F1142" s="61"/>
      <c r="G1142" s="4"/>
    </row>
    <row r="1143" spans="3:7" ht="16.5" customHeight="1">
      <c r="C1143" s="3"/>
      <c r="D1143" s="3"/>
      <c r="E1143" s="4"/>
      <c r="F1143" s="61"/>
      <c r="G1143" s="4"/>
    </row>
    <row r="1144" spans="3:7" ht="16.5" customHeight="1">
      <c r="C1144" s="3"/>
      <c r="D1144" s="3"/>
      <c r="E1144" s="4"/>
      <c r="F1144" s="61"/>
      <c r="G1144" s="4"/>
    </row>
    <row r="1145" spans="3:7" ht="16.5" customHeight="1">
      <c r="C1145" s="3"/>
      <c r="D1145" s="3"/>
      <c r="E1145" s="4"/>
      <c r="F1145" s="61"/>
      <c r="G1145" s="4"/>
    </row>
    <row r="1146" spans="3:7" ht="16.5" customHeight="1">
      <c r="C1146" s="3"/>
      <c r="D1146" s="3"/>
      <c r="E1146" s="4"/>
      <c r="F1146" s="61"/>
      <c r="G1146" s="4"/>
    </row>
    <row r="1147" spans="3:7" ht="16.5" customHeight="1">
      <c r="C1147" s="3"/>
      <c r="D1147" s="3"/>
      <c r="E1147" s="4"/>
      <c r="F1147" s="61"/>
      <c r="G1147" s="4"/>
    </row>
    <row r="1148" spans="3:7" ht="16.5" customHeight="1">
      <c r="C1148" s="3"/>
      <c r="D1148" s="3"/>
      <c r="E1148" s="4"/>
      <c r="F1148" s="61"/>
      <c r="G1148" s="4"/>
    </row>
  </sheetData>
  <sheetProtection/>
  <mergeCells count="2">
    <mergeCell ref="A2:G2"/>
    <mergeCell ref="A1:G1"/>
  </mergeCells>
  <printOptions horizontalCentered="1"/>
  <pageMargins left="0.4724409448818898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50"/>
  <sheetViews>
    <sheetView tabSelected="1" zoomScalePageLayoutView="0" workbookViewId="0" topLeftCell="A7">
      <selection activeCell="H22" sqref="H22"/>
    </sheetView>
  </sheetViews>
  <sheetFormatPr defaultColWidth="9.140625" defaultRowHeight="12.75"/>
  <cols>
    <col min="2" max="2" width="29.421875" style="0" customWidth="1"/>
    <col min="7" max="7" width="14.57421875" style="0" customWidth="1"/>
  </cols>
  <sheetData>
    <row r="4" spans="1:7" ht="18.75">
      <c r="A4" s="307" t="s">
        <v>945</v>
      </c>
      <c r="B4" s="307"/>
      <c r="C4" s="307"/>
      <c r="D4" s="307"/>
      <c r="E4" s="307"/>
      <c r="F4" s="307"/>
      <c r="G4" s="307"/>
    </row>
    <row r="5" spans="1:7" s="268" customFormat="1" ht="15.75">
      <c r="A5" s="265" t="s">
        <v>946</v>
      </c>
      <c r="B5" s="266" t="s">
        <v>947</v>
      </c>
      <c r="C5" s="267">
        <v>44652</v>
      </c>
      <c r="D5" s="267">
        <v>44682</v>
      </c>
      <c r="E5" s="267">
        <v>44713</v>
      </c>
      <c r="F5" s="267">
        <v>44743</v>
      </c>
      <c r="G5" s="267">
        <v>44774</v>
      </c>
    </row>
    <row r="6" spans="1:7" ht="15.75">
      <c r="A6" s="269">
        <v>1</v>
      </c>
      <c r="B6" s="270" t="s">
        <v>948</v>
      </c>
      <c r="C6" s="271">
        <v>12497</v>
      </c>
      <c r="D6" s="271">
        <v>93792</v>
      </c>
      <c r="E6" s="271">
        <v>12170</v>
      </c>
      <c r="F6" s="271">
        <v>51178</v>
      </c>
      <c r="G6" s="272">
        <v>67518</v>
      </c>
    </row>
    <row r="7" spans="1:7" ht="15.75">
      <c r="A7" s="269">
        <v>2</v>
      </c>
      <c r="B7" s="270" t="s">
        <v>949</v>
      </c>
      <c r="C7" s="273">
        <v>820957</v>
      </c>
      <c r="D7" s="273">
        <v>277159</v>
      </c>
      <c r="E7" s="273">
        <v>560073</v>
      </c>
      <c r="F7" s="273">
        <v>706348</v>
      </c>
      <c r="G7" s="274">
        <v>69446</v>
      </c>
    </row>
    <row r="8" spans="1:7" ht="15.75">
      <c r="A8" s="269">
        <v>3</v>
      </c>
      <c r="B8" s="275" t="s">
        <v>950</v>
      </c>
      <c r="C8" s="273">
        <v>138295</v>
      </c>
      <c r="D8" s="273">
        <v>0</v>
      </c>
      <c r="E8" s="273">
        <v>0</v>
      </c>
      <c r="F8" s="273">
        <v>293160</v>
      </c>
      <c r="G8" s="273">
        <v>0</v>
      </c>
    </row>
    <row r="9" spans="1:7" ht="15.75">
      <c r="A9" s="269">
        <v>4</v>
      </c>
      <c r="B9" s="270" t="s">
        <v>951</v>
      </c>
      <c r="C9" s="271">
        <v>75000</v>
      </c>
      <c r="D9" s="273">
        <v>50461</v>
      </c>
      <c r="E9" s="273">
        <v>2960000</v>
      </c>
      <c r="F9" s="273">
        <v>22911</v>
      </c>
      <c r="G9" s="273">
        <v>0</v>
      </c>
    </row>
    <row r="10" spans="1:7" ht="15.75">
      <c r="A10" s="269">
        <v>5</v>
      </c>
      <c r="B10" s="275" t="s">
        <v>952</v>
      </c>
      <c r="C10" s="273">
        <v>5811</v>
      </c>
      <c r="D10" s="273">
        <v>2219</v>
      </c>
      <c r="E10" s="273">
        <v>4525</v>
      </c>
      <c r="F10" s="273">
        <v>0</v>
      </c>
      <c r="G10" s="273">
        <v>0</v>
      </c>
    </row>
    <row r="11" spans="1:7" ht="15.75">
      <c r="A11" s="269">
        <v>6</v>
      </c>
      <c r="B11" s="270" t="s">
        <v>953</v>
      </c>
      <c r="C11" s="273">
        <v>8462</v>
      </c>
      <c r="D11" s="273">
        <v>29294</v>
      </c>
      <c r="E11" s="273">
        <v>60926</v>
      </c>
      <c r="F11" s="273">
        <v>766533</v>
      </c>
      <c r="G11" s="274">
        <v>57788</v>
      </c>
    </row>
    <row r="12" spans="1:7" ht="15.75">
      <c r="A12" s="269">
        <v>7</v>
      </c>
      <c r="B12" s="270" t="s">
        <v>954</v>
      </c>
      <c r="C12" s="271">
        <v>2343782</v>
      </c>
      <c r="D12" s="273">
        <v>0</v>
      </c>
      <c r="E12" s="273">
        <v>0</v>
      </c>
      <c r="F12" s="273">
        <v>16759961</v>
      </c>
      <c r="G12" s="274">
        <v>5891136</v>
      </c>
    </row>
    <row r="13" spans="1:7" ht="24">
      <c r="A13" s="269">
        <v>8</v>
      </c>
      <c r="B13" s="270" t="s">
        <v>955</v>
      </c>
      <c r="C13" s="273">
        <v>5590</v>
      </c>
      <c r="D13" s="273">
        <v>1579327</v>
      </c>
      <c r="E13" s="273">
        <v>4866558</v>
      </c>
      <c r="F13" s="273">
        <v>9087259</v>
      </c>
      <c r="G13" s="274">
        <v>3146274</v>
      </c>
    </row>
    <row r="14" spans="1:7" ht="15.75">
      <c r="A14" s="269">
        <v>9</v>
      </c>
      <c r="B14" s="270" t="s">
        <v>956</v>
      </c>
      <c r="C14" s="273">
        <v>0</v>
      </c>
      <c r="D14" s="273">
        <v>0</v>
      </c>
      <c r="E14" s="273">
        <v>0</v>
      </c>
      <c r="F14" s="273">
        <v>0</v>
      </c>
      <c r="G14" s="273"/>
    </row>
    <row r="15" spans="1:7" ht="15.75">
      <c r="A15" s="269">
        <v>10</v>
      </c>
      <c r="B15" s="270" t="s">
        <v>957</v>
      </c>
      <c r="C15" s="273">
        <v>0</v>
      </c>
      <c r="D15" s="273">
        <v>0</v>
      </c>
      <c r="E15" s="273">
        <v>0</v>
      </c>
      <c r="F15" s="273">
        <v>0</v>
      </c>
      <c r="G15" s="273">
        <v>0</v>
      </c>
    </row>
    <row r="16" spans="1:7" ht="15.75">
      <c r="A16" s="269">
        <v>11</v>
      </c>
      <c r="B16" s="270" t="s">
        <v>958</v>
      </c>
      <c r="C16" s="273">
        <v>0</v>
      </c>
      <c r="D16" s="273">
        <v>0</v>
      </c>
      <c r="E16" s="273">
        <v>0</v>
      </c>
      <c r="F16" s="273">
        <v>7084256</v>
      </c>
      <c r="G16" s="274">
        <v>605529</v>
      </c>
    </row>
    <row r="17" spans="1:7" ht="15.75">
      <c r="A17" s="269">
        <v>12</v>
      </c>
      <c r="B17" s="270" t="s">
        <v>959</v>
      </c>
      <c r="C17" s="273">
        <v>0</v>
      </c>
      <c r="D17" s="273">
        <v>0</v>
      </c>
      <c r="E17" s="273">
        <v>0</v>
      </c>
      <c r="F17" s="273">
        <v>0</v>
      </c>
      <c r="G17" s="273">
        <v>0</v>
      </c>
    </row>
    <row r="18" spans="1:7" ht="15.75">
      <c r="A18" s="269">
        <v>13</v>
      </c>
      <c r="B18" s="270" t="s">
        <v>377</v>
      </c>
      <c r="C18" s="271">
        <v>4352</v>
      </c>
      <c r="D18" s="273">
        <v>3745</v>
      </c>
      <c r="E18" s="273">
        <v>4071</v>
      </c>
      <c r="F18" s="273">
        <v>4130</v>
      </c>
      <c r="G18" s="273">
        <v>8024</v>
      </c>
    </row>
    <row r="19" spans="1:7" ht="15.75">
      <c r="A19" s="269">
        <v>14</v>
      </c>
      <c r="B19" s="270" t="s">
        <v>420</v>
      </c>
      <c r="C19" s="271"/>
      <c r="D19" s="273"/>
      <c r="E19" s="273"/>
      <c r="F19" s="273"/>
      <c r="G19" s="273"/>
    </row>
    <row r="20" spans="1:7" ht="15.75">
      <c r="A20" s="276"/>
      <c r="B20" s="277"/>
      <c r="C20" s="278">
        <f>SUM(C6:C19)</f>
        <v>3414746</v>
      </c>
      <c r="D20" s="278">
        <f>SUM(D6:D19)</f>
        <v>2035997</v>
      </c>
      <c r="E20" s="278">
        <f>SUM(E6:E19)</f>
        <v>8468323</v>
      </c>
      <c r="F20" s="278">
        <f>SUM(F6:F19)</f>
        <v>34775736</v>
      </c>
      <c r="G20" s="278">
        <f>SUM(G6:G19)</f>
        <v>9845715</v>
      </c>
    </row>
    <row r="24" spans="1:7" ht="18.75">
      <c r="A24" s="308" t="s">
        <v>960</v>
      </c>
      <c r="B24" s="308"/>
      <c r="C24" s="308"/>
      <c r="D24" s="308"/>
      <c r="E24" s="308"/>
      <c r="F24" s="308"/>
      <c r="G24" s="308"/>
    </row>
    <row r="25" spans="1:7" ht="15">
      <c r="A25" s="279" t="s">
        <v>961</v>
      </c>
      <c r="B25" s="280" t="s">
        <v>962</v>
      </c>
      <c r="C25" s="281">
        <v>44673</v>
      </c>
      <c r="D25" s="281">
        <v>44703</v>
      </c>
      <c r="E25" s="281">
        <v>44734</v>
      </c>
      <c r="F25" s="281">
        <v>44764</v>
      </c>
      <c r="G25" s="281">
        <v>44795</v>
      </c>
    </row>
    <row r="26" spans="1:7" ht="12.75">
      <c r="A26" s="282">
        <v>1</v>
      </c>
      <c r="B26" s="283" t="s">
        <v>963</v>
      </c>
      <c r="C26" s="284"/>
      <c r="D26" s="284"/>
      <c r="E26" s="284"/>
      <c r="F26" s="284"/>
      <c r="G26" s="284"/>
    </row>
    <row r="27" spans="1:7" ht="12.75">
      <c r="A27" s="282">
        <v>2</v>
      </c>
      <c r="B27" s="283" t="s">
        <v>964</v>
      </c>
      <c r="C27" s="284"/>
      <c r="D27" s="284"/>
      <c r="E27" s="284"/>
      <c r="F27" s="284">
        <v>4500</v>
      </c>
      <c r="G27" s="284">
        <v>46370</v>
      </c>
    </row>
    <row r="28" spans="1:7" ht="12.75">
      <c r="A28" s="282">
        <v>3</v>
      </c>
      <c r="B28" s="283" t="s">
        <v>965</v>
      </c>
      <c r="C28" s="284">
        <v>2660</v>
      </c>
      <c r="D28" s="284">
        <v>6360</v>
      </c>
      <c r="E28" s="284">
        <v>10300</v>
      </c>
      <c r="F28" s="284"/>
      <c r="G28" s="284"/>
    </row>
    <row r="29" spans="1:7" ht="12.75">
      <c r="A29" s="282">
        <v>4</v>
      </c>
      <c r="B29" s="283" t="s">
        <v>966</v>
      </c>
      <c r="C29" s="284">
        <v>4545</v>
      </c>
      <c r="D29" s="284">
        <v>4830</v>
      </c>
      <c r="E29" s="284">
        <v>4894</v>
      </c>
      <c r="F29" s="284">
        <v>4543</v>
      </c>
      <c r="G29" s="284">
        <v>9870</v>
      </c>
    </row>
    <row r="30" spans="1:7" ht="12.75">
      <c r="A30" s="282">
        <v>5</v>
      </c>
      <c r="B30" s="283" t="s">
        <v>967</v>
      </c>
      <c r="C30" s="284">
        <v>8720</v>
      </c>
      <c r="D30" s="284">
        <v>5580</v>
      </c>
      <c r="E30" s="284">
        <v>2835</v>
      </c>
      <c r="F30" s="284">
        <v>1830</v>
      </c>
      <c r="G30" s="284">
        <v>6685</v>
      </c>
    </row>
    <row r="31" spans="1:7" ht="12.75">
      <c r="A31" s="282">
        <v>6</v>
      </c>
      <c r="B31" s="283" t="s">
        <v>968</v>
      </c>
      <c r="C31" s="284"/>
      <c r="D31" s="284"/>
      <c r="E31" s="284"/>
      <c r="F31" s="284"/>
      <c r="G31" s="284"/>
    </row>
    <row r="32" spans="1:7" ht="12.75">
      <c r="A32" s="282">
        <v>7</v>
      </c>
      <c r="B32" s="283" t="s">
        <v>969</v>
      </c>
      <c r="C32" s="284"/>
      <c r="D32" s="284"/>
      <c r="E32" s="284"/>
      <c r="F32" s="284"/>
      <c r="G32" s="284"/>
    </row>
    <row r="33" spans="1:7" ht="12.75">
      <c r="A33" s="282">
        <v>8</v>
      </c>
      <c r="B33" s="283" t="s">
        <v>970</v>
      </c>
      <c r="C33" s="284"/>
      <c r="D33" s="284">
        <v>5580</v>
      </c>
      <c r="E33" s="284"/>
      <c r="F33" s="284">
        <v>1196010</v>
      </c>
      <c r="G33" s="284"/>
    </row>
    <row r="34" spans="1:7" ht="12.75">
      <c r="A34" s="282">
        <v>9</v>
      </c>
      <c r="B34" s="283" t="s">
        <v>971</v>
      </c>
      <c r="C34" s="284">
        <v>283161</v>
      </c>
      <c r="D34" s="284">
        <v>274267</v>
      </c>
      <c r="E34" s="284">
        <v>238688</v>
      </c>
      <c r="F34" s="284">
        <v>29121</v>
      </c>
      <c r="G34" s="284">
        <v>44800</v>
      </c>
    </row>
    <row r="35" spans="1:7" ht="12.75">
      <c r="A35" s="282">
        <v>10</v>
      </c>
      <c r="B35" s="283" t="s">
        <v>972</v>
      </c>
      <c r="C35" s="284"/>
      <c r="D35" s="284">
        <v>119000</v>
      </c>
      <c r="E35" s="284"/>
      <c r="F35" s="284"/>
      <c r="G35" s="284"/>
    </row>
    <row r="36" spans="1:7" ht="12.75">
      <c r="A36" s="282">
        <v>11</v>
      </c>
      <c r="B36" s="283" t="s">
        <v>973</v>
      </c>
      <c r="C36" s="284"/>
      <c r="D36" s="284"/>
      <c r="E36" s="284"/>
      <c r="F36" s="284"/>
      <c r="G36" s="284"/>
    </row>
    <row r="37" spans="1:7" ht="12.75">
      <c r="A37" s="282">
        <v>12</v>
      </c>
      <c r="B37" s="283" t="s">
        <v>974</v>
      </c>
      <c r="C37" s="284"/>
      <c r="D37" s="284">
        <v>48338</v>
      </c>
      <c r="E37" s="284"/>
      <c r="F37" s="284">
        <v>15269</v>
      </c>
      <c r="G37" s="284"/>
    </row>
    <row r="38" spans="1:7" ht="12.75">
      <c r="A38" s="282">
        <v>13</v>
      </c>
      <c r="B38" s="283" t="s">
        <v>975</v>
      </c>
      <c r="C38" s="284"/>
      <c r="D38" s="284"/>
      <c r="E38" s="284"/>
      <c r="F38" s="284"/>
      <c r="G38" s="284"/>
    </row>
    <row r="39" spans="1:7" ht="12.75">
      <c r="A39" s="282">
        <v>14</v>
      </c>
      <c r="B39" s="283" t="s">
        <v>976</v>
      </c>
      <c r="C39" s="284"/>
      <c r="D39" s="284"/>
      <c r="E39" s="284"/>
      <c r="F39" s="284"/>
      <c r="G39" s="284"/>
    </row>
    <row r="40" spans="1:7" ht="12.75">
      <c r="A40" s="282">
        <v>15</v>
      </c>
      <c r="B40" s="283" t="s">
        <v>977</v>
      </c>
      <c r="C40" s="284"/>
      <c r="D40" s="284"/>
      <c r="E40" s="284"/>
      <c r="F40" s="284"/>
      <c r="G40" s="284"/>
    </row>
    <row r="41" spans="1:7" ht="12.75">
      <c r="A41" s="282">
        <v>16</v>
      </c>
      <c r="B41" s="283" t="s">
        <v>978</v>
      </c>
      <c r="C41" s="284"/>
      <c r="D41" s="284"/>
      <c r="E41" s="284"/>
      <c r="F41" s="284"/>
      <c r="G41" s="284"/>
    </row>
    <row r="42" spans="1:7" ht="12.75">
      <c r="A42" s="282">
        <v>17</v>
      </c>
      <c r="B42" s="283" t="s">
        <v>979</v>
      </c>
      <c r="C42" s="284"/>
      <c r="D42" s="284"/>
      <c r="E42" s="284"/>
      <c r="F42" s="284"/>
      <c r="G42" s="284"/>
    </row>
    <row r="43" spans="1:7" ht="12.75">
      <c r="A43" s="282">
        <v>18</v>
      </c>
      <c r="B43" s="283" t="s">
        <v>980</v>
      </c>
      <c r="C43" s="284"/>
      <c r="D43" s="284"/>
      <c r="E43" s="284"/>
      <c r="F43" s="284"/>
      <c r="G43" s="284"/>
    </row>
    <row r="44" spans="1:7" ht="12.75">
      <c r="A44" s="282">
        <v>19</v>
      </c>
      <c r="B44" s="283" t="s">
        <v>981</v>
      </c>
      <c r="C44" s="284"/>
      <c r="D44" s="284"/>
      <c r="E44" s="284"/>
      <c r="F44" s="284"/>
      <c r="G44" s="284"/>
    </row>
    <row r="45" spans="1:7" ht="12.75">
      <c r="A45" s="282">
        <v>20</v>
      </c>
      <c r="B45" s="283" t="s">
        <v>982</v>
      </c>
      <c r="C45" s="284"/>
      <c r="D45" s="284"/>
      <c r="E45" s="284"/>
      <c r="F45" s="284"/>
      <c r="G45" s="284"/>
    </row>
    <row r="46" spans="1:7" ht="12.75">
      <c r="A46" s="282">
        <v>21</v>
      </c>
      <c r="B46" s="283" t="s">
        <v>983</v>
      </c>
      <c r="C46" s="284"/>
      <c r="D46" s="284"/>
      <c r="E46" s="284"/>
      <c r="F46" s="284"/>
      <c r="G46" s="284"/>
    </row>
    <row r="47" spans="1:7" ht="12.75">
      <c r="A47" s="282">
        <v>22</v>
      </c>
      <c r="B47" s="283" t="s">
        <v>984</v>
      </c>
      <c r="C47" s="284"/>
      <c r="D47" s="284"/>
      <c r="E47" s="284"/>
      <c r="F47" s="284"/>
      <c r="G47" s="284"/>
    </row>
    <row r="48" spans="1:7" ht="12.75">
      <c r="A48" s="282">
        <v>23</v>
      </c>
      <c r="B48" s="283" t="s">
        <v>985</v>
      </c>
      <c r="C48" s="284"/>
      <c r="D48" s="284"/>
      <c r="E48" s="284"/>
      <c r="F48" s="284"/>
      <c r="G48" s="284"/>
    </row>
    <row r="49" spans="1:7" ht="12.75">
      <c r="A49" s="181"/>
      <c r="B49" s="284" t="s">
        <v>986</v>
      </c>
      <c r="C49" s="284">
        <v>2006</v>
      </c>
      <c r="D49" s="284">
        <v>1799</v>
      </c>
      <c r="E49" s="284">
        <v>1180</v>
      </c>
      <c r="F49" s="284">
        <v>944</v>
      </c>
      <c r="G49" s="284">
        <v>1062</v>
      </c>
    </row>
    <row r="50" spans="1:7" ht="12.75">
      <c r="A50" s="181"/>
      <c r="B50" s="283" t="s">
        <v>987</v>
      </c>
      <c r="C50" s="283">
        <f>SUM(C26:C49)</f>
        <v>301092</v>
      </c>
      <c r="D50" s="283">
        <f>SUM(D26:D49)</f>
        <v>465754</v>
      </c>
      <c r="E50" s="283">
        <f>SUM(E26:E49)</f>
        <v>257897</v>
      </c>
      <c r="F50" s="283">
        <f>SUM(F26:F49)</f>
        <v>1252217</v>
      </c>
      <c r="G50" s="283">
        <f>SUM(G26:G49)</f>
        <v>108787</v>
      </c>
    </row>
  </sheetData>
  <sheetProtection/>
  <mergeCells count="2">
    <mergeCell ref="A4:G4"/>
    <mergeCell ref="A24:G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6.28125" style="0" customWidth="1"/>
    <col min="2" max="2" width="20.28125" style="0" customWidth="1"/>
  </cols>
  <sheetData>
    <row r="5" spans="1:7" ht="18">
      <c r="A5" s="66" t="s">
        <v>411</v>
      </c>
      <c r="B5" s="66"/>
      <c r="C5" s="66"/>
      <c r="D5" s="66"/>
      <c r="E5" s="66"/>
      <c r="F5" s="66"/>
      <c r="G5" s="66"/>
    </row>
    <row r="6" spans="1:7" ht="18">
      <c r="A6" s="67" t="s">
        <v>412</v>
      </c>
      <c r="B6" s="68" t="s">
        <v>413</v>
      </c>
      <c r="C6" s="69">
        <v>44673</v>
      </c>
      <c r="D6" s="69">
        <v>44703</v>
      </c>
      <c r="E6" s="69">
        <v>44734</v>
      </c>
      <c r="F6" s="69">
        <v>44764</v>
      </c>
      <c r="G6" s="69">
        <v>44795</v>
      </c>
    </row>
    <row r="7" spans="1:7" ht="18">
      <c r="A7" s="67" t="s">
        <v>414</v>
      </c>
      <c r="B7" s="70" t="s">
        <v>415</v>
      </c>
      <c r="C7" s="71">
        <v>70770</v>
      </c>
      <c r="D7" s="71">
        <v>2844</v>
      </c>
      <c r="E7" s="71">
        <v>1149650</v>
      </c>
      <c r="F7" s="71">
        <v>77120</v>
      </c>
      <c r="G7" s="71">
        <v>84300</v>
      </c>
    </row>
    <row r="8" spans="1:7" ht="18">
      <c r="A8" s="67" t="s">
        <v>416</v>
      </c>
      <c r="B8" s="68" t="s">
        <v>21</v>
      </c>
      <c r="C8" s="71"/>
      <c r="D8" s="71"/>
      <c r="E8" s="71"/>
      <c r="F8" s="71"/>
      <c r="G8" s="71">
        <v>2180</v>
      </c>
    </row>
    <row r="9" spans="1:7" ht="18">
      <c r="A9" s="67"/>
      <c r="B9" s="68" t="s">
        <v>417</v>
      </c>
      <c r="C9" s="71"/>
      <c r="D9" s="71">
        <v>472</v>
      </c>
      <c r="E9" s="71"/>
      <c r="F9" s="71"/>
      <c r="G9" s="71"/>
    </row>
    <row r="10" spans="1:7" ht="15">
      <c r="A10" s="287" t="s">
        <v>418</v>
      </c>
      <c r="B10" s="287"/>
      <c r="C10" s="71"/>
      <c r="D10" s="71"/>
      <c r="E10" s="71"/>
      <c r="F10" s="71"/>
      <c r="G10" s="71"/>
    </row>
    <row r="11" spans="1:7" ht="15">
      <c r="A11" s="72" t="s">
        <v>419</v>
      </c>
      <c r="B11" s="72"/>
      <c r="C11" s="71"/>
      <c r="D11" s="71"/>
      <c r="E11" s="71"/>
      <c r="F11" s="71"/>
      <c r="G11" s="71"/>
    </row>
    <row r="12" spans="1:7" ht="15">
      <c r="A12" s="73" t="s">
        <v>420</v>
      </c>
      <c r="B12" s="72"/>
      <c r="C12" s="71"/>
      <c r="D12" s="71"/>
      <c r="E12" s="71"/>
      <c r="F12" s="71"/>
      <c r="G12" s="71"/>
    </row>
    <row r="13" spans="1:7" ht="18">
      <c r="A13" s="74" t="s">
        <v>361</v>
      </c>
      <c r="B13" s="75"/>
      <c r="C13" s="76">
        <f>SUM(C7:C12)</f>
        <v>70770</v>
      </c>
      <c r="D13" s="76">
        <f>SUM(D7:D12)</f>
        <v>3316</v>
      </c>
      <c r="E13" s="76">
        <f>SUM(E7:E12)</f>
        <v>1149650</v>
      </c>
      <c r="F13" s="76">
        <f>SUM(F7:F12)</f>
        <v>77120</v>
      </c>
      <c r="G13" s="76">
        <f>SUM(G7:G12)</f>
        <v>86480</v>
      </c>
    </row>
    <row r="17" spans="1:7" ht="18">
      <c r="A17" s="288" t="s">
        <v>421</v>
      </c>
      <c r="B17" s="288"/>
      <c r="C17" s="288"/>
      <c r="D17" s="288"/>
      <c r="E17" s="288"/>
      <c r="F17" s="288"/>
      <c r="G17" s="288"/>
    </row>
    <row r="18" spans="1:7" ht="18">
      <c r="A18" s="67" t="s">
        <v>422</v>
      </c>
      <c r="B18" s="68" t="s">
        <v>413</v>
      </c>
      <c r="C18" s="69">
        <v>44673</v>
      </c>
      <c r="D18" s="69">
        <v>44703</v>
      </c>
      <c r="E18" s="69">
        <v>44734</v>
      </c>
      <c r="F18" s="69">
        <v>44764</v>
      </c>
      <c r="G18" s="69">
        <v>44795</v>
      </c>
    </row>
    <row r="19" spans="1:7" ht="18">
      <c r="A19" s="67" t="s">
        <v>423</v>
      </c>
      <c r="B19" s="70" t="s">
        <v>424</v>
      </c>
      <c r="C19" s="77"/>
      <c r="D19" s="77"/>
      <c r="E19" s="77"/>
      <c r="F19" s="77"/>
      <c r="G19" s="77">
        <v>47980</v>
      </c>
    </row>
    <row r="20" spans="1:7" ht="18">
      <c r="A20" s="67" t="s">
        <v>361</v>
      </c>
      <c r="B20" s="68"/>
      <c r="C20" s="78"/>
      <c r="D20" s="78"/>
      <c r="E20" s="78"/>
      <c r="F20" s="78"/>
      <c r="G20" s="78">
        <f>SUM(G19)</f>
        <v>47980</v>
      </c>
    </row>
    <row r="21" spans="1:7" ht="18">
      <c r="A21" s="67"/>
      <c r="B21" s="70"/>
      <c r="C21" s="77"/>
      <c r="D21" s="77"/>
      <c r="E21" s="77"/>
      <c r="F21" s="77"/>
      <c r="G21" s="77"/>
    </row>
    <row r="22" spans="1:7" ht="18">
      <c r="A22" s="67" t="s">
        <v>425</v>
      </c>
      <c r="B22" s="68" t="s">
        <v>426</v>
      </c>
      <c r="C22" s="77">
        <v>42800</v>
      </c>
      <c r="D22" s="77">
        <v>542800</v>
      </c>
      <c r="E22" s="77">
        <v>41446</v>
      </c>
      <c r="F22" s="77">
        <v>42800</v>
      </c>
      <c r="G22" s="77">
        <v>76650</v>
      </c>
    </row>
    <row r="23" spans="1:7" ht="18">
      <c r="A23" s="67"/>
      <c r="B23" s="68" t="s">
        <v>417</v>
      </c>
      <c r="C23" s="79"/>
      <c r="D23" s="79"/>
      <c r="E23" s="79"/>
      <c r="F23" s="79"/>
      <c r="G23" s="79"/>
    </row>
    <row r="24" spans="1:7" ht="15">
      <c r="A24" s="67"/>
      <c r="B24" s="80" t="s">
        <v>427</v>
      </c>
      <c r="C24" s="79"/>
      <c r="D24" s="81"/>
      <c r="E24" s="79"/>
      <c r="F24" s="79">
        <v>319050</v>
      </c>
      <c r="G24" s="79"/>
    </row>
    <row r="25" spans="1:7" ht="15">
      <c r="A25" s="67"/>
      <c r="B25" s="80" t="s">
        <v>377</v>
      </c>
      <c r="C25" s="79"/>
      <c r="D25" s="81"/>
      <c r="E25" s="79"/>
      <c r="F25" s="79"/>
      <c r="G25" s="79"/>
    </row>
    <row r="26" spans="1:7" ht="18">
      <c r="A26" s="67" t="s">
        <v>361</v>
      </c>
      <c r="B26" s="68"/>
      <c r="C26" s="78">
        <f>SUM(C22:C25)</f>
        <v>42800</v>
      </c>
      <c r="D26" s="78">
        <f>SUM(D22:D25)</f>
        <v>542800</v>
      </c>
      <c r="E26" s="78">
        <f>SUM(E22:E25)</f>
        <v>41446</v>
      </c>
      <c r="F26" s="78">
        <f>SUM(F22:F25)</f>
        <v>361850</v>
      </c>
      <c r="G26" s="78">
        <f>SUM(G22:G25)</f>
        <v>76650</v>
      </c>
    </row>
  </sheetData>
  <sheetProtection/>
  <mergeCells count="2">
    <mergeCell ref="A10:B10"/>
    <mergeCell ref="A17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30.421875" style="0" customWidth="1"/>
  </cols>
  <sheetData>
    <row r="1" spans="1:7" ht="22.5">
      <c r="A1" s="289" t="s">
        <v>428</v>
      </c>
      <c r="B1" s="290"/>
      <c r="C1" s="290"/>
      <c r="D1" s="290"/>
      <c r="E1" s="290"/>
      <c r="F1" s="290"/>
      <c r="G1" s="290"/>
    </row>
    <row r="2" spans="1:7" ht="18.75">
      <c r="A2" s="82"/>
      <c r="B2" s="83" t="s">
        <v>413</v>
      </c>
      <c r="C2" s="69">
        <v>41386</v>
      </c>
      <c r="D2" s="69">
        <v>43242</v>
      </c>
      <c r="E2" s="69">
        <v>45099</v>
      </c>
      <c r="F2" s="69">
        <v>46956</v>
      </c>
      <c r="G2" s="69">
        <v>48813</v>
      </c>
    </row>
    <row r="3" spans="1:7" ht="18.75">
      <c r="A3" s="82" t="s">
        <v>429</v>
      </c>
      <c r="B3" s="83" t="s">
        <v>77</v>
      </c>
      <c r="C3" s="84"/>
      <c r="D3" s="84"/>
      <c r="E3" s="84"/>
      <c r="F3" s="84"/>
      <c r="G3" s="84"/>
    </row>
    <row r="4" spans="1:7" ht="37.5">
      <c r="A4" s="82" t="s">
        <v>430</v>
      </c>
      <c r="B4" s="85" t="s">
        <v>431</v>
      </c>
      <c r="C4" s="84"/>
      <c r="D4" s="84"/>
      <c r="E4" s="84"/>
      <c r="F4" s="84"/>
      <c r="G4" s="84"/>
    </row>
    <row r="5" spans="1:7" ht="18.75">
      <c r="A5" s="82" t="s">
        <v>432</v>
      </c>
      <c r="B5" s="18" t="s">
        <v>433</v>
      </c>
      <c r="C5" s="84"/>
      <c r="D5" s="84"/>
      <c r="E5" s="84"/>
      <c r="F5" s="84"/>
      <c r="G5" s="84"/>
    </row>
    <row r="6" spans="1:7" ht="37.5">
      <c r="A6" s="82" t="s">
        <v>434</v>
      </c>
      <c r="B6" s="25" t="s">
        <v>435</v>
      </c>
      <c r="C6" s="84"/>
      <c r="D6" s="84"/>
      <c r="E6" s="84"/>
      <c r="F6" s="84"/>
      <c r="G6" s="84"/>
    </row>
    <row r="7" spans="1:7" ht="56.25">
      <c r="A7" s="82" t="s">
        <v>436</v>
      </c>
      <c r="B7" s="86" t="s">
        <v>160</v>
      </c>
      <c r="C7" s="84"/>
      <c r="D7" s="84"/>
      <c r="E7" s="84"/>
      <c r="F7" s="84"/>
      <c r="G7" s="84"/>
    </row>
    <row r="8" spans="1:7" ht="18.75">
      <c r="A8" s="82" t="s">
        <v>437</v>
      </c>
      <c r="B8" s="85" t="s">
        <v>438</v>
      </c>
      <c r="C8" s="84"/>
      <c r="D8" s="84"/>
      <c r="E8" s="84"/>
      <c r="F8" s="84"/>
      <c r="G8" s="84"/>
    </row>
    <row r="9" spans="1:7" ht="18.75">
      <c r="A9" s="82" t="s">
        <v>439</v>
      </c>
      <c r="B9" s="25" t="s">
        <v>79</v>
      </c>
      <c r="C9" s="84"/>
      <c r="D9" s="84"/>
      <c r="E9" s="84"/>
      <c r="F9" s="84"/>
      <c r="G9" s="84"/>
    </row>
    <row r="10" spans="1:7" ht="18.75">
      <c r="A10" s="82" t="s">
        <v>440</v>
      </c>
      <c r="B10" s="25" t="s">
        <v>16</v>
      </c>
      <c r="C10" s="84"/>
      <c r="D10" s="84"/>
      <c r="E10" s="84"/>
      <c r="F10" s="84"/>
      <c r="G10" s="84"/>
    </row>
    <row r="11" spans="1:7" ht="18.75">
      <c r="A11" s="82" t="s">
        <v>441</v>
      </c>
      <c r="B11" s="25" t="s">
        <v>442</v>
      </c>
      <c r="C11" s="84"/>
      <c r="D11" s="84"/>
      <c r="E11" s="84"/>
      <c r="F11" s="84">
        <v>1045</v>
      </c>
      <c r="G11" s="87">
        <v>1122</v>
      </c>
    </row>
    <row r="12" spans="1:7" ht="18.75">
      <c r="A12" s="82" t="s">
        <v>443</v>
      </c>
      <c r="B12" s="18" t="s">
        <v>444</v>
      </c>
      <c r="C12" s="84"/>
      <c r="D12" s="84"/>
      <c r="E12" s="84"/>
      <c r="F12" s="84"/>
      <c r="G12" s="87"/>
    </row>
    <row r="13" spans="1:7" ht="37.5">
      <c r="A13" s="82" t="s">
        <v>445</v>
      </c>
      <c r="B13" s="83" t="s">
        <v>446</v>
      </c>
      <c r="C13" s="84"/>
      <c r="D13" s="84"/>
      <c r="E13" s="84"/>
      <c r="F13" s="84"/>
      <c r="G13" s="87"/>
    </row>
    <row r="14" spans="1:7" ht="37.5">
      <c r="A14" s="82" t="s">
        <v>447</v>
      </c>
      <c r="B14" s="18" t="s">
        <v>448</v>
      </c>
      <c r="C14" s="84"/>
      <c r="D14" s="84"/>
      <c r="E14" s="84"/>
      <c r="F14" s="84"/>
      <c r="G14" s="87"/>
    </row>
    <row r="15" spans="1:7" ht="37.5">
      <c r="A15" s="82" t="s">
        <v>449</v>
      </c>
      <c r="B15" s="24" t="s">
        <v>450</v>
      </c>
      <c r="C15" s="84"/>
      <c r="D15" s="84"/>
      <c r="E15" s="84"/>
      <c r="F15" s="84"/>
      <c r="G15" s="87"/>
    </row>
    <row r="16" spans="1:7" ht="18.75">
      <c r="A16" s="82" t="s">
        <v>451</v>
      </c>
      <c r="B16" s="24" t="s">
        <v>34</v>
      </c>
      <c r="C16" s="84"/>
      <c r="D16" s="84"/>
      <c r="E16" s="84"/>
      <c r="F16" s="84"/>
      <c r="G16" s="87"/>
    </row>
    <row r="17" spans="1:7" ht="18.75">
      <c r="A17" s="82" t="s">
        <v>452</v>
      </c>
      <c r="B17" s="24" t="s">
        <v>453</v>
      </c>
      <c r="C17" s="84"/>
      <c r="D17" s="84"/>
      <c r="E17" s="84"/>
      <c r="F17" s="84"/>
      <c r="G17" s="87"/>
    </row>
    <row r="18" spans="1:7" ht="18.75">
      <c r="A18" s="82" t="s">
        <v>454</v>
      </c>
      <c r="B18" s="24" t="s">
        <v>21</v>
      </c>
      <c r="C18" s="84"/>
      <c r="D18" s="84"/>
      <c r="E18" s="84"/>
      <c r="F18" s="84"/>
      <c r="G18" s="87"/>
    </row>
    <row r="19" spans="1:7" ht="18.75">
      <c r="A19" s="82" t="s">
        <v>455</v>
      </c>
      <c r="B19" s="18" t="s">
        <v>456</v>
      </c>
      <c r="C19" s="84"/>
      <c r="D19" s="84"/>
      <c r="E19" s="84"/>
      <c r="F19" s="84"/>
      <c r="G19" s="87"/>
    </row>
    <row r="20" spans="1:7" ht="18.75">
      <c r="A20" s="82" t="s">
        <v>457</v>
      </c>
      <c r="B20" s="24" t="s">
        <v>72</v>
      </c>
      <c r="C20" s="84"/>
      <c r="D20" s="84">
        <v>5425</v>
      </c>
      <c r="E20" s="84"/>
      <c r="F20" s="84">
        <v>3146</v>
      </c>
      <c r="G20" s="87">
        <v>8795</v>
      </c>
    </row>
    <row r="21" spans="1:7" ht="18.75">
      <c r="A21" s="82" t="s">
        <v>458</v>
      </c>
      <c r="B21" s="85" t="s">
        <v>459</v>
      </c>
      <c r="C21" s="84"/>
      <c r="D21" s="84"/>
      <c r="E21" s="84"/>
      <c r="F21" s="84"/>
      <c r="G21" s="84"/>
    </row>
    <row r="22" spans="1:7" ht="18.75">
      <c r="A22" s="82" t="s">
        <v>460</v>
      </c>
      <c r="B22" s="85" t="s">
        <v>461</v>
      </c>
      <c r="C22" s="84"/>
      <c r="D22" s="84"/>
      <c r="E22" s="84"/>
      <c r="F22" s="84"/>
      <c r="G22" s="84"/>
    </row>
    <row r="23" spans="1:7" ht="18.75">
      <c r="A23" s="82" t="s">
        <v>462</v>
      </c>
      <c r="B23" s="85" t="s">
        <v>463</v>
      </c>
      <c r="C23" s="84"/>
      <c r="D23" s="84"/>
      <c r="E23" s="84"/>
      <c r="F23" s="84"/>
      <c r="G23" s="84"/>
    </row>
    <row r="24" spans="1:7" ht="18.75">
      <c r="A24" s="82" t="s">
        <v>464</v>
      </c>
      <c r="B24" s="24" t="s">
        <v>77</v>
      </c>
      <c r="C24" s="84"/>
      <c r="D24" s="84"/>
      <c r="E24" s="84"/>
      <c r="F24" s="84"/>
      <c r="G24" s="84"/>
    </row>
    <row r="25" spans="1:7" ht="18.75">
      <c r="A25" s="82" t="s">
        <v>465</v>
      </c>
      <c r="B25" s="24" t="s">
        <v>466</v>
      </c>
      <c r="C25" s="84"/>
      <c r="D25" s="84"/>
      <c r="E25" s="84"/>
      <c r="F25" s="84"/>
      <c r="G25" s="84"/>
    </row>
    <row r="26" spans="1:7" ht="18.75">
      <c r="A26" s="82" t="s">
        <v>467</v>
      </c>
      <c r="B26" s="24" t="s">
        <v>21</v>
      </c>
      <c r="C26" s="84"/>
      <c r="D26" s="84"/>
      <c r="E26" s="84"/>
      <c r="F26" s="84"/>
      <c r="G26" s="84"/>
    </row>
    <row r="27" spans="1:7" ht="18.75">
      <c r="A27" s="82" t="s">
        <v>468</v>
      </c>
      <c r="B27" s="85" t="s">
        <v>145</v>
      </c>
      <c r="C27" s="84"/>
      <c r="D27" s="84"/>
      <c r="E27" s="84"/>
      <c r="F27" s="84"/>
      <c r="G27" s="84"/>
    </row>
    <row r="28" spans="1:7" ht="18.75">
      <c r="A28" s="82" t="s">
        <v>469</v>
      </c>
      <c r="B28" s="85" t="s">
        <v>470</v>
      </c>
      <c r="C28" s="84"/>
      <c r="D28" s="84"/>
      <c r="E28" s="84"/>
      <c r="F28" s="84"/>
      <c r="G28" s="87"/>
    </row>
    <row r="29" spans="1:7" ht="18.75">
      <c r="A29" s="82" t="s">
        <v>471</v>
      </c>
      <c r="B29" s="24" t="s">
        <v>77</v>
      </c>
      <c r="C29" s="84"/>
      <c r="D29" s="84">
        <v>45975</v>
      </c>
      <c r="E29" s="84"/>
      <c r="F29" s="84">
        <v>23025</v>
      </c>
      <c r="G29" s="87">
        <v>453000</v>
      </c>
    </row>
    <row r="30" spans="1:7" ht="18.75">
      <c r="A30" s="82" t="s">
        <v>472</v>
      </c>
      <c r="B30" s="24" t="s">
        <v>79</v>
      </c>
      <c r="C30" s="84"/>
      <c r="D30" s="84"/>
      <c r="E30" s="84"/>
      <c r="F30" s="84"/>
      <c r="G30" s="87"/>
    </row>
    <row r="31" spans="1:7" ht="18.75">
      <c r="A31" s="82" t="s">
        <v>473</v>
      </c>
      <c r="B31" s="24" t="s">
        <v>369</v>
      </c>
      <c r="C31" s="84"/>
      <c r="D31" s="84"/>
      <c r="E31" s="84"/>
      <c r="F31" s="84"/>
      <c r="G31" s="87"/>
    </row>
    <row r="32" spans="1:7" ht="18.75">
      <c r="A32" s="82" t="s">
        <v>474</v>
      </c>
      <c r="B32" s="25" t="s">
        <v>475</v>
      </c>
      <c r="C32" s="84"/>
      <c r="D32" s="84"/>
      <c r="E32" s="84"/>
      <c r="F32" s="84"/>
      <c r="G32" s="87"/>
    </row>
    <row r="33" spans="1:7" ht="18.75">
      <c r="A33" s="82" t="s">
        <v>476</v>
      </c>
      <c r="B33" s="85" t="s">
        <v>477</v>
      </c>
      <c r="C33" s="84"/>
      <c r="D33" s="84"/>
      <c r="E33" s="84"/>
      <c r="F33" s="84"/>
      <c r="G33" s="87"/>
    </row>
    <row r="34" spans="1:7" ht="18.75">
      <c r="A34" s="82" t="s">
        <v>478</v>
      </c>
      <c r="B34" s="24" t="s">
        <v>77</v>
      </c>
      <c r="C34" s="84"/>
      <c r="D34" s="84">
        <v>73720</v>
      </c>
      <c r="E34" s="84"/>
      <c r="F34" s="84">
        <v>47030</v>
      </c>
      <c r="G34" s="87">
        <v>525078</v>
      </c>
    </row>
    <row r="35" spans="1:7" ht="18.75">
      <c r="A35" s="82" t="s">
        <v>479</v>
      </c>
      <c r="B35" s="24" t="s">
        <v>79</v>
      </c>
      <c r="C35" s="84"/>
      <c r="D35" s="84"/>
      <c r="E35" s="84"/>
      <c r="F35" s="84"/>
      <c r="G35" s="87"/>
    </row>
    <row r="36" spans="1:7" ht="18.75">
      <c r="A36" s="82" t="s">
        <v>480</v>
      </c>
      <c r="B36" s="24" t="s">
        <v>369</v>
      </c>
      <c r="C36" s="84"/>
      <c r="D36" s="84"/>
      <c r="E36" s="84"/>
      <c r="F36" s="84"/>
      <c r="G36" s="87"/>
    </row>
    <row r="37" spans="1:7" ht="56.25">
      <c r="A37" s="82" t="s">
        <v>481</v>
      </c>
      <c r="B37" s="25" t="s">
        <v>160</v>
      </c>
      <c r="C37" s="84"/>
      <c r="D37" s="84"/>
      <c r="E37" s="84"/>
      <c r="F37" s="84"/>
      <c r="G37" s="87"/>
    </row>
    <row r="38" spans="1:7" ht="18.75">
      <c r="A38" s="82" t="s">
        <v>482</v>
      </c>
      <c r="B38" s="85" t="s">
        <v>483</v>
      </c>
      <c r="C38" s="84"/>
      <c r="D38" s="84"/>
      <c r="E38" s="84"/>
      <c r="F38" s="84"/>
      <c r="G38" s="87"/>
    </row>
    <row r="39" spans="1:7" ht="18.75">
      <c r="A39" s="82" t="s">
        <v>484</v>
      </c>
      <c r="B39" s="85" t="s">
        <v>485</v>
      </c>
      <c r="C39" s="84"/>
      <c r="D39" s="84"/>
      <c r="E39" s="84"/>
      <c r="F39" s="84"/>
      <c r="G39" s="87"/>
    </row>
    <row r="40" spans="1:7" ht="18.75">
      <c r="A40" s="82" t="s">
        <v>486</v>
      </c>
      <c r="B40" s="24" t="s">
        <v>77</v>
      </c>
      <c r="C40" s="84"/>
      <c r="D40" s="84">
        <v>36860</v>
      </c>
      <c r="E40" s="84"/>
      <c r="F40" s="84">
        <v>4540</v>
      </c>
      <c r="G40" s="87">
        <v>210000</v>
      </c>
    </row>
    <row r="41" spans="1:7" ht="18.75">
      <c r="A41" s="82" t="s">
        <v>487</v>
      </c>
      <c r="B41" s="24" t="s">
        <v>79</v>
      </c>
      <c r="C41" s="84"/>
      <c r="D41" s="84"/>
      <c r="E41" s="84"/>
      <c r="F41" s="84"/>
      <c r="G41" s="84"/>
    </row>
    <row r="42" spans="1:7" ht="18.75">
      <c r="A42" s="82" t="s">
        <v>488</v>
      </c>
      <c r="B42" s="24" t="s">
        <v>21</v>
      </c>
      <c r="C42" s="84"/>
      <c r="D42" s="84"/>
      <c r="E42" s="84"/>
      <c r="F42" s="84"/>
      <c r="G42" s="84"/>
    </row>
    <row r="43" spans="1:7" s="91" customFormat="1" ht="18.75">
      <c r="A43" s="88"/>
      <c r="B43" s="89"/>
      <c r="C43" s="90">
        <f>SUM(C3:C42)</f>
        <v>0</v>
      </c>
      <c r="D43" s="90">
        <f>SUM(D3:D42)</f>
        <v>161980</v>
      </c>
      <c r="E43" s="90">
        <f>SUM(E3:E42)</f>
        <v>0</v>
      </c>
      <c r="F43" s="90">
        <f>SUM(F3:F42)</f>
        <v>78786</v>
      </c>
      <c r="G43" s="90">
        <f>SUM(G3:G42)</f>
        <v>1197995</v>
      </c>
    </row>
    <row r="44" spans="1:7" s="96" customFormat="1" ht="18.75">
      <c r="A44" s="92" t="s">
        <v>489</v>
      </c>
      <c r="B44" s="93" t="s">
        <v>490</v>
      </c>
      <c r="C44" s="94"/>
      <c r="D44" s="94"/>
      <c r="E44" s="94"/>
      <c r="F44" s="95"/>
      <c r="G44" s="95"/>
    </row>
    <row r="45" spans="1:7" ht="18.75">
      <c r="A45" s="82" t="s">
        <v>491</v>
      </c>
      <c r="B45" s="83" t="s">
        <v>492</v>
      </c>
      <c r="C45" s="84">
        <v>386555</v>
      </c>
      <c r="D45" s="84">
        <v>719366</v>
      </c>
      <c r="E45" s="84"/>
      <c r="F45" s="84">
        <v>419411</v>
      </c>
      <c r="G45" s="87">
        <v>773340</v>
      </c>
    </row>
    <row r="46" spans="1:7" ht="18.75">
      <c r="A46" s="82" t="s">
        <v>491</v>
      </c>
      <c r="B46" s="85" t="s">
        <v>258</v>
      </c>
      <c r="C46" s="84"/>
      <c r="D46" s="84"/>
      <c r="E46" s="84"/>
      <c r="F46" s="84"/>
      <c r="G46" s="87"/>
    </row>
    <row r="47" spans="1:7" ht="18.75">
      <c r="A47" s="82" t="s">
        <v>493</v>
      </c>
      <c r="B47" s="24" t="s">
        <v>260</v>
      </c>
      <c r="C47" s="84"/>
      <c r="D47" s="84">
        <v>84363</v>
      </c>
      <c r="E47" s="84"/>
      <c r="F47" s="84">
        <v>34026</v>
      </c>
      <c r="G47" s="87">
        <v>67145</v>
      </c>
    </row>
    <row r="48" spans="1:7" ht="18.75">
      <c r="A48" s="82" t="s">
        <v>494</v>
      </c>
      <c r="B48" s="24" t="s">
        <v>495</v>
      </c>
      <c r="C48" s="84"/>
      <c r="D48" s="84">
        <v>21096</v>
      </c>
      <c r="E48" s="84"/>
      <c r="F48" s="84">
        <v>10548</v>
      </c>
      <c r="G48" s="87">
        <v>21096</v>
      </c>
    </row>
    <row r="49" spans="1:7" ht="18.75">
      <c r="A49" s="82" t="s">
        <v>496</v>
      </c>
      <c r="B49" s="24" t="s">
        <v>263</v>
      </c>
      <c r="C49" s="84"/>
      <c r="D49" s="84"/>
      <c r="E49" s="84"/>
      <c r="F49" s="84"/>
      <c r="G49" s="87">
        <v>5000</v>
      </c>
    </row>
    <row r="50" spans="1:7" ht="18.75">
      <c r="A50" s="82" t="s">
        <v>497</v>
      </c>
      <c r="B50" s="24" t="s">
        <v>498</v>
      </c>
      <c r="C50" s="84"/>
      <c r="D50" s="84"/>
      <c r="E50" s="84"/>
      <c r="F50" s="84">
        <v>2588</v>
      </c>
      <c r="G50" s="84"/>
    </row>
    <row r="51" spans="1:7" ht="18.75">
      <c r="A51" s="82" t="s">
        <v>499</v>
      </c>
      <c r="B51" s="85" t="s">
        <v>500</v>
      </c>
      <c r="C51" s="84"/>
      <c r="D51" s="84"/>
      <c r="E51" s="84"/>
      <c r="F51" s="84"/>
      <c r="G51" s="84"/>
    </row>
    <row r="52" spans="1:7" ht="18.75">
      <c r="A52" s="82" t="s">
        <v>501</v>
      </c>
      <c r="B52" s="24" t="s">
        <v>502</v>
      </c>
      <c r="C52" s="84"/>
      <c r="D52" s="84"/>
      <c r="E52" s="84"/>
      <c r="F52" s="84"/>
      <c r="G52" s="84"/>
    </row>
    <row r="53" spans="1:7" ht="18.75">
      <c r="A53" s="82" t="s">
        <v>503</v>
      </c>
      <c r="B53" s="18" t="s">
        <v>504</v>
      </c>
      <c r="C53" s="84"/>
      <c r="D53" s="84"/>
      <c r="E53" s="84"/>
      <c r="F53" s="84"/>
      <c r="G53" s="84"/>
    </row>
    <row r="54" spans="1:7" ht="18.75">
      <c r="A54" s="82" t="s">
        <v>505</v>
      </c>
      <c r="B54" s="24" t="s">
        <v>21</v>
      </c>
      <c r="C54" s="84"/>
      <c r="D54" s="84"/>
      <c r="E54" s="84"/>
      <c r="F54" s="84"/>
      <c r="G54" s="84"/>
    </row>
    <row r="55" spans="1:7" ht="18.75">
      <c r="A55" s="82" t="s">
        <v>506</v>
      </c>
      <c r="B55" s="24" t="s">
        <v>72</v>
      </c>
      <c r="C55" s="84"/>
      <c r="D55" s="84"/>
      <c r="E55" s="84"/>
      <c r="F55" s="84"/>
      <c r="G55" s="84"/>
    </row>
    <row r="56" spans="1:7" ht="15.75">
      <c r="A56" s="97"/>
      <c r="B56" s="98" t="s">
        <v>377</v>
      </c>
      <c r="C56" s="84"/>
      <c r="D56" s="84"/>
      <c r="E56" s="84"/>
      <c r="F56" s="84"/>
      <c r="G56" s="84"/>
    </row>
    <row r="57" spans="1:7" s="91" customFormat="1" ht="18.75">
      <c r="A57" s="88"/>
      <c r="B57" s="89"/>
      <c r="C57" s="99">
        <f>SUM(C45:C56)</f>
        <v>386555</v>
      </c>
      <c r="D57" s="99">
        <f>SUM(D45:D56)</f>
        <v>824825</v>
      </c>
      <c r="E57" s="99">
        <f>SUM(E45:E56)</f>
        <v>0</v>
      </c>
      <c r="F57" s="99">
        <f>SUM(F45:F56)</f>
        <v>466573</v>
      </c>
      <c r="G57" s="99">
        <f>SUM(G45:G56)</f>
        <v>866581</v>
      </c>
    </row>
    <row r="58" spans="1:7" s="91" customFormat="1" ht="18.75">
      <c r="A58" s="88"/>
      <c r="B58" s="100" t="s">
        <v>507</v>
      </c>
      <c r="C58" s="101">
        <f>C57+C43</f>
        <v>386555</v>
      </c>
      <c r="D58" s="101">
        <f>D57+D43</f>
        <v>986805</v>
      </c>
      <c r="E58" s="101">
        <f>E57+E43</f>
        <v>0</v>
      </c>
      <c r="F58" s="101">
        <f>F57+F43</f>
        <v>545359</v>
      </c>
      <c r="G58" s="101">
        <f>G57+G43</f>
        <v>2064576</v>
      </c>
    </row>
    <row r="62" spans="1:7" ht="22.5">
      <c r="A62" s="289" t="s">
        <v>508</v>
      </c>
      <c r="B62" s="290"/>
      <c r="C62" s="290"/>
      <c r="D62" s="290"/>
      <c r="E62" s="290"/>
      <c r="F62" s="291"/>
      <c r="G62" s="102"/>
    </row>
    <row r="63" spans="1:7" ht="18.75">
      <c r="A63" s="82" t="s">
        <v>509</v>
      </c>
      <c r="B63" s="83" t="s">
        <v>413</v>
      </c>
      <c r="C63" s="69">
        <v>41386</v>
      </c>
      <c r="D63" s="69">
        <v>43242</v>
      </c>
      <c r="E63" s="69">
        <v>45099</v>
      </c>
      <c r="F63" s="69">
        <v>46956</v>
      </c>
      <c r="G63" s="69">
        <v>48813</v>
      </c>
    </row>
    <row r="64" spans="1:7" ht="18.75">
      <c r="A64" s="97" t="s">
        <v>510</v>
      </c>
      <c r="B64" s="83" t="s">
        <v>77</v>
      </c>
      <c r="C64" s="104"/>
      <c r="D64" s="104"/>
      <c r="E64" s="104"/>
      <c r="F64" s="105"/>
      <c r="G64" s="105"/>
    </row>
    <row r="65" spans="1:7" ht="37.5">
      <c r="A65" s="82" t="s">
        <v>511</v>
      </c>
      <c r="B65" s="85" t="s">
        <v>431</v>
      </c>
      <c r="C65" s="104"/>
      <c r="D65" s="104"/>
      <c r="E65" s="104"/>
      <c r="F65" s="105"/>
      <c r="G65" s="105"/>
    </row>
    <row r="66" spans="1:7" ht="18.75">
      <c r="A66" s="97" t="s">
        <v>512</v>
      </c>
      <c r="B66" s="18" t="s">
        <v>433</v>
      </c>
      <c r="C66" s="104"/>
      <c r="D66" s="104"/>
      <c r="E66" s="104"/>
      <c r="F66" s="105"/>
      <c r="G66" s="105"/>
    </row>
    <row r="67" spans="1:7" ht="37.5">
      <c r="A67" s="97" t="s">
        <v>513</v>
      </c>
      <c r="B67" s="25" t="s">
        <v>435</v>
      </c>
      <c r="C67" s="104"/>
      <c r="D67" s="104"/>
      <c r="E67" s="104"/>
      <c r="F67" s="105"/>
      <c r="G67" s="105"/>
    </row>
    <row r="68" spans="1:7" ht="18.75">
      <c r="A68" s="82" t="s">
        <v>514</v>
      </c>
      <c r="B68" s="85" t="s">
        <v>438</v>
      </c>
      <c r="C68" s="104"/>
      <c r="D68" s="104"/>
      <c r="E68" s="104"/>
      <c r="F68" s="105"/>
      <c r="G68" s="105"/>
    </row>
    <row r="69" spans="1:7" ht="18.75">
      <c r="A69" s="97" t="s">
        <v>515</v>
      </c>
      <c r="B69" s="24" t="s">
        <v>466</v>
      </c>
      <c r="C69" s="104"/>
      <c r="D69" s="104"/>
      <c r="E69" s="104"/>
      <c r="F69" s="105"/>
      <c r="G69" s="105"/>
    </row>
    <row r="70" spans="1:7" ht="18.75">
      <c r="A70" s="97" t="s">
        <v>516</v>
      </c>
      <c r="B70" s="25" t="s">
        <v>16</v>
      </c>
      <c r="C70" s="104"/>
      <c r="D70" s="104"/>
      <c r="E70" s="104"/>
      <c r="F70" s="105"/>
      <c r="G70" s="105"/>
    </row>
    <row r="71" spans="1:7" ht="18.75">
      <c r="A71" s="97" t="s">
        <v>517</v>
      </c>
      <c r="B71" s="25" t="s">
        <v>442</v>
      </c>
      <c r="C71" s="104"/>
      <c r="D71" s="104">
        <v>1060</v>
      </c>
      <c r="E71" s="104"/>
      <c r="F71" s="105">
        <v>530</v>
      </c>
      <c r="G71" s="105">
        <v>1170</v>
      </c>
    </row>
    <row r="72" spans="1:7" ht="18.75">
      <c r="A72" s="97" t="s">
        <v>518</v>
      </c>
      <c r="B72" s="18" t="s">
        <v>444</v>
      </c>
      <c r="C72" s="104"/>
      <c r="D72" s="104"/>
      <c r="E72" s="104"/>
      <c r="F72" s="105"/>
      <c r="G72" s="105"/>
    </row>
    <row r="73" spans="1:7" ht="37.5">
      <c r="A73" s="82" t="s">
        <v>519</v>
      </c>
      <c r="B73" s="85" t="s">
        <v>27</v>
      </c>
      <c r="C73" s="104"/>
      <c r="D73" s="104"/>
      <c r="E73" s="104"/>
      <c r="F73" s="105"/>
      <c r="G73" s="105"/>
    </row>
    <row r="74" spans="1:7" ht="37.5">
      <c r="A74" s="97" t="s">
        <v>520</v>
      </c>
      <c r="B74" s="18" t="s">
        <v>448</v>
      </c>
      <c r="C74" s="104"/>
      <c r="D74" s="104"/>
      <c r="E74" s="104"/>
      <c r="F74" s="105"/>
      <c r="G74" s="105"/>
    </row>
    <row r="75" spans="1:7" ht="37.5">
      <c r="A75" s="97" t="s">
        <v>521</v>
      </c>
      <c r="B75" s="24" t="s">
        <v>450</v>
      </c>
      <c r="C75" s="104"/>
      <c r="D75" s="104"/>
      <c r="E75" s="104"/>
      <c r="F75" s="105"/>
      <c r="G75" s="105"/>
    </row>
    <row r="76" spans="1:7" ht="18.75">
      <c r="A76" s="97" t="s">
        <v>522</v>
      </c>
      <c r="B76" s="24" t="s">
        <v>34</v>
      </c>
      <c r="C76" s="104"/>
      <c r="D76" s="104"/>
      <c r="E76" s="104"/>
      <c r="F76" s="105"/>
      <c r="G76" s="105"/>
    </row>
    <row r="77" spans="1:7" ht="18.75">
      <c r="A77" s="97" t="s">
        <v>523</v>
      </c>
      <c r="B77" s="24" t="s">
        <v>453</v>
      </c>
      <c r="C77" s="104"/>
      <c r="D77" s="104"/>
      <c r="E77" s="104"/>
      <c r="F77" s="105"/>
      <c r="G77" s="105"/>
    </row>
    <row r="78" spans="1:7" ht="18.75">
      <c r="A78" s="97" t="s">
        <v>524</v>
      </c>
      <c r="B78" s="24" t="s">
        <v>21</v>
      </c>
      <c r="C78" s="104"/>
      <c r="D78" s="104"/>
      <c r="E78" s="104"/>
      <c r="F78" s="105"/>
      <c r="G78" s="105"/>
    </row>
    <row r="79" spans="1:7" ht="18.75">
      <c r="A79" s="97" t="s">
        <v>525</v>
      </c>
      <c r="B79" s="18" t="s">
        <v>456</v>
      </c>
      <c r="C79" s="104"/>
      <c r="D79" s="104"/>
      <c r="E79" s="104"/>
      <c r="F79" s="105"/>
      <c r="G79" s="105"/>
    </row>
    <row r="80" spans="1:7" ht="18.75">
      <c r="A80" s="97" t="s">
        <v>526</v>
      </c>
      <c r="B80" s="24" t="s">
        <v>72</v>
      </c>
      <c r="C80" s="104"/>
      <c r="D80" s="104"/>
      <c r="E80" s="104"/>
      <c r="F80" s="105"/>
      <c r="G80" s="105"/>
    </row>
    <row r="81" spans="1:7" ht="18.75">
      <c r="A81" s="82" t="s">
        <v>527</v>
      </c>
      <c r="B81" s="85" t="s">
        <v>459</v>
      </c>
      <c r="C81" s="104"/>
      <c r="D81" s="104"/>
      <c r="E81" s="104"/>
      <c r="F81" s="105"/>
      <c r="G81" s="105"/>
    </row>
    <row r="82" spans="1:7" ht="18.75">
      <c r="A82" s="82" t="s">
        <v>528</v>
      </c>
      <c r="B82" s="85" t="s">
        <v>461</v>
      </c>
      <c r="C82" s="104"/>
      <c r="D82" s="104"/>
      <c r="E82" s="104"/>
      <c r="F82" s="105"/>
      <c r="G82" s="105"/>
    </row>
    <row r="83" spans="1:7" ht="18.75">
      <c r="A83" s="82" t="s">
        <v>529</v>
      </c>
      <c r="B83" s="85" t="s">
        <v>463</v>
      </c>
      <c r="C83" s="104"/>
      <c r="D83" s="104"/>
      <c r="E83" s="104"/>
      <c r="F83" s="105"/>
      <c r="G83" s="105"/>
    </row>
    <row r="84" spans="1:7" ht="18.75">
      <c r="A84" s="97" t="s">
        <v>530</v>
      </c>
      <c r="B84" s="24" t="s">
        <v>77</v>
      </c>
      <c r="C84" s="104"/>
      <c r="D84" s="104"/>
      <c r="E84" s="104"/>
      <c r="F84" s="105"/>
      <c r="G84" s="105"/>
    </row>
    <row r="85" spans="1:7" ht="18.75">
      <c r="A85" s="97" t="s">
        <v>465</v>
      </c>
      <c r="B85" s="24" t="s">
        <v>466</v>
      </c>
      <c r="C85" s="104"/>
      <c r="D85" s="104"/>
      <c r="E85" s="104"/>
      <c r="F85" s="105"/>
      <c r="G85" s="105"/>
    </row>
    <row r="86" spans="1:7" ht="18.75">
      <c r="A86" s="97" t="s">
        <v>531</v>
      </c>
      <c r="B86" s="24" t="s">
        <v>21</v>
      </c>
      <c r="C86" s="104"/>
      <c r="D86" s="104"/>
      <c r="E86" s="104"/>
      <c r="F86" s="105"/>
      <c r="G86" s="105"/>
    </row>
    <row r="87" spans="1:7" ht="18.75">
      <c r="A87" s="82" t="s">
        <v>468</v>
      </c>
      <c r="B87" s="85" t="s">
        <v>145</v>
      </c>
      <c r="C87" s="104"/>
      <c r="D87" s="104"/>
      <c r="E87" s="104"/>
      <c r="F87" s="105"/>
      <c r="G87" s="105"/>
    </row>
    <row r="88" spans="1:7" ht="18.75">
      <c r="A88" s="82" t="s">
        <v>532</v>
      </c>
      <c r="B88" s="85" t="s">
        <v>470</v>
      </c>
      <c r="C88" s="104"/>
      <c r="D88" s="104"/>
      <c r="E88" s="104"/>
      <c r="F88" s="105"/>
      <c r="G88" s="105"/>
    </row>
    <row r="89" spans="1:7" ht="18.75">
      <c r="A89" s="97" t="s">
        <v>533</v>
      </c>
      <c r="B89" s="24" t="s">
        <v>77</v>
      </c>
      <c r="C89" s="104"/>
      <c r="D89" s="104"/>
      <c r="E89" s="104"/>
      <c r="F89" s="105"/>
      <c r="G89" s="105"/>
    </row>
    <row r="90" spans="1:7" ht="18.75">
      <c r="A90" s="97" t="s">
        <v>534</v>
      </c>
      <c r="B90" s="24" t="s">
        <v>79</v>
      </c>
      <c r="C90" s="104"/>
      <c r="D90" s="104"/>
      <c r="E90" s="104"/>
      <c r="F90" s="105"/>
      <c r="G90" s="105"/>
    </row>
    <row r="91" spans="1:7" ht="18.75">
      <c r="A91" s="97" t="s">
        <v>535</v>
      </c>
      <c r="B91" s="24" t="s">
        <v>369</v>
      </c>
      <c r="C91" s="104"/>
      <c r="D91" s="104"/>
      <c r="E91" s="104"/>
      <c r="F91" s="105"/>
      <c r="G91" s="105"/>
    </row>
    <row r="92" spans="1:7" ht="18.75">
      <c r="A92" s="97" t="s">
        <v>536</v>
      </c>
      <c r="B92" s="25" t="s">
        <v>475</v>
      </c>
      <c r="C92" s="104"/>
      <c r="D92" s="104"/>
      <c r="E92" s="104"/>
      <c r="F92" s="105"/>
      <c r="G92" s="105"/>
    </row>
    <row r="93" spans="1:7" ht="18.75">
      <c r="A93" s="82" t="s">
        <v>537</v>
      </c>
      <c r="B93" s="85" t="s">
        <v>538</v>
      </c>
      <c r="C93" s="104"/>
      <c r="D93" s="104"/>
      <c r="E93" s="104"/>
      <c r="F93" s="105"/>
      <c r="G93" s="105"/>
    </row>
    <row r="94" spans="1:7" ht="18.75">
      <c r="A94" s="97" t="s">
        <v>539</v>
      </c>
      <c r="B94" s="24" t="s">
        <v>77</v>
      </c>
      <c r="C94" s="104"/>
      <c r="D94" s="104"/>
      <c r="E94" s="104"/>
      <c r="F94" s="105"/>
      <c r="G94" s="105"/>
    </row>
    <row r="95" spans="1:7" ht="18.75">
      <c r="A95" s="97" t="s">
        <v>540</v>
      </c>
      <c r="B95" s="24" t="s">
        <v>79</v>
      </c>
      <c r="C95" s="104"/>
      <c r="D95" s="104"/>
      <c r="E95" s="104"/>
      <c r="F95" s="105"/>
      <c r="G95" s="105"/>
    </row>
    <row r="96" spans="1:7" ht="18.75">
      <c r="A96" s="97" t="s">
        <v>541</v>
      </c>
      <c r="B96" s="24" t="s">
        <v>369</v>
      </c>
      <c r="C96" s="104"/>
      <c r="D96" s="104"/>
      <c r="E96" s="104"/>
      <c r="F96" s="105"/>
      <c r="G96" s="105"/>
    </row>
    <row r="97" spans="1:7" ht="56.25">
      <c r="A97" s="97" t="s">
        <v>542</v>
      </c>
      <c r="B97" s="25" t="s">
        <v>160</v>
      </c>
      <c r="C97" s="104"/>
      <c r="D97" s="104"/>
      <c r="E97" s="104"/>
      <c r="F97" s="105"/>
      <c r="G97" s="105"/>
    </row>
    <row r="98" spans="1:7" ht="18.75">
      <c r="A98" s="82" t="s">
        <v>543</v>
      </c>
      <c r="B98" s="85" t="s">
        <v>544</v>
      </c>
      <c r="C98" s="104"/>
      <c r="D98" s="104"/>
      <c r="E98" s="104"/>
      <c r="F98" s="105"/>
      <c r="G98" s="105"/>
    </row>
    <row r="99" spans="1:7" ht="18.75">
      <c r="A99" s="82" t="s">
        <v>545</v>
      </c>
      <c r="B99" s="85" t="s">
        <v>546</v>
      </c>
      <c r="C99" s="104"/>
      <c r="D99" s="104"/>
      <c r="E99" s="104"/>
      <c r="F99" s="105"/>
      <c r="G99" s="105"/>
    </row>
    <row r="100" spans="1:7" ht="18.75">
      <c r="A100" s="97" t="s">
        <v>547</v>
      </c>
      <c r="B100" s="24" t="s">
        <v>77</v>
      </c>
      <c r="C100" s="104"/>
      <c r="D100" s="104"/>
      <c r="E100" s="104"/>
      <c r="F100" s="105"/>
      <c r="G100" s="105"/>
    </row>
    <row r="101" spans="1:7" ht="18.75">
      <c r="A101" s="97" t="s">
        <v>548</v>
      </c>
      <c r="B101" s="24" t="s">
        <v>79</v>
      </c>
      <c r="C101" s="104"/>
      <c r="D101" s="104"/>
      <c r="E101" s="104"/>
      <c r="F101" s="105"/>
      <c r="G101" s="105"/>
    </row>
    <row r="102" spans="1:7" ht="18.75">
      <c r="A102" s="97" t="s">
        <v>549</v>
      </c>
      <c r="B102" s="24" t="s">
        <v>21</v>
      </c>
      <c r="C102" s="104"/>
      <c r="D102" s="104"/>
      <c r="E102" s="104"/>
      <c r="F102" s="105"/>
      <c r="G102" s="105"/>
    </row>
    <row r="103" spans="1:7" ht="18.75">
      <c r="A103" s="82" t="s">
        <v>550</v>
      </c>
      <c r="B103" s="85" t="s">
        <v>551</v>
      </c>
      <c r="C103" s="104"/>
      <c r="D103" s="104"/>
      <c r="E103" s="104"/>
      <c r="F103" s="105"/>
      <c r="G103" s="105"/>
    </row>
    <row r="104" spans="1:7" ht="18.75">
      <c r="A104" s="97" t="s">
        <v>552</v>
      </c>
      <c r="B104" s="24" t="s">
        <v>77</v>
      </c>
      <c r="C104" s="104"/>
      <c r="D104" s="104">
        <v>40960</v>
      </c>
      <c r="E104" s="104"/>
      <c r="F104" s="105">
        <v>53240</v>
      </c>
      <c r="G104" s="105">
        <v>302800</v>
      </c>
    </row>
    <row r="105" spans="1:7" ht="18.75">
      <c r="A105" s="97" t="s">
        <v>553</v>
      </c>
      <c r="B105" s="24" t="s">
        <v>79</v>
      </c>
      <c r="C105" s="104"/>
      <c r="D105" s="104"/>
      <c r="E105" s="104"/>
      <c r="F105" s="105"/>
      <c r="G105" s="105"/>
    </row>
    <row r="106" spans="1:7" ht="18.75">
      <c r="A106" s="97" t="s">
        <v>554</v>
      </c>
      <c r="B106" s="24" t="s">
        <v>21</v>
      </c>
      <c r="C106" s="104"/>
      <c r="D106" s="104"/>
      <c r="E106" s="104"/>
      <c r="F106" s="105"/>
      <c r="G106" s="105"/>
    </row>
    <row r="107" spans="1:7" ht="18.75">
      <c r="A107" s="82" t="s">
        <v>555</v>
      </c>
      <c r="B107" s="85" t="s">
        <v>556</v>
      </c>
      <c r="C107" s="104"/>
      <c r="D107" s="104"/>
      <c r="E107" s="104"/>
      <c r="F107" s="105"/>
      <c r="G107" s="105"/>
    </row>
    <row r="108" spans="1:7" ht="18.75">
      <c r="A108" s="97" t="s">
        <v>557</v>
      </c>
      <c r="B108" s="24" t="s">
        <v>77</v>
      </c>
      <c r="C108" s="104"/>
      <c r="D108" s="104">
        <v>69000</v>
      </c>
      <c r="E108" s="104"/>
      <c r="F108" s="105"/>
      <c r="G108" s="105">
        <v>268000</v>
      </c>
    </row>
    <row r="109" spans="1:7" ht="18.75">
      <c r="A109" s="97" t="s">
        <v>558</v>
      </c>
      <c r="B109" s="24" t="s">
        <v>79</v>
      </c>
      <c r="C109" s="104"/>
      <c r="D109" s="104"/>
      <c r="E109" s="104"/>
      <c r="F109" s="105"/>
      <c r="G109" s="105"/>
    </row>
    <row r="110" spans="1:7" ht="18.75">
      <c r="A110" s="97" t="s">
        <v>559</v>
      </c>
      <c r="B110" s="24" t="s">
        <v>21</v>
      </c>
      <c r="C110" s="104"/>
      <c r="D110" s="104"/>
      <c r="E110" s="104"/>
      <c r="F110" s="105"/>
      <c r="G110" s="105"/>
    </row>
    <row r="111" spans="1:7" ht="18.75">
      <c r="A111" s="97"/>
      <c r="B111" s="109"/>
      <c r="C111" s="101">
        <f>SUM(C64:C110)</f>
        <v>0</v>
      </c>
      <c r="D111" s="101">
        <f>SUM(D64:D110)</f>
        <v>111020</v>
      </c>
      <c r="E111" s="101">
        <f>SUM(E64:E110)</f>
        <v>0</v>
      </c>
      <c r="F111" s="101">
        <f>SUM(F64:F110)</f>
        <v>53770</v>
      </c>
      <c r="G111" s="101">
        <f>SUM(G64:G110)</f>
        <v>571970</v>
      </c>
    </row>
    <row r="112" spans="1:7" ht="18.75">
      <c r="A112" s="92" t="s">
        <v>560</v>
      </c>
      <c r="B112" s="93" t="s">
        <v>490</v>
      </c>
      <c r="C112" s="104"/>
      <c r="D112" s="110"/>
      <c r="E112" s="110"/>
      <c r="F112" s="111"/>
      <c r="G112" s="111"/>
    </row>
    <row r="113" spans="1:7" ht="18.75">
      <c r="A113" s="82" t="s">
        <v>561</v>
      </c>
      <c r="B113" s="85" t="s">
        <v>492</v>
      </c>
      <c r="C113" s="104">
        <v>95605</v>
      </c>
      <c r="D113" s="104">
        <v>188384</v>
      </c>
      <c r="E113" s="104"/>
      <c r="F113" s="105">
        <v>86120</v>
      </c>
      <c r="G113" s="105">
        <v>194729</v>
      </c>
    </row>
    <row r="114" spans="1:7" ht="18.75">
      <c r="A114" s="82" t="s">
        <v>562</v>
      </c>
      <c r="B114" s="85" t="s">
        <v>258</v>
      </c>
      <c r="C114" s="104"/>
      <c r="D114" s="104"/>
      <c r="E114" s="104"/>
      <c r="F114" s="105"/>
      <c r="G114" s="105"/>
    </row>
    <row r="115" spans="1:7" ht="18.75">
      <c r="A115" s="97" t="s">
        <v>563</v>
      </c>
      <c r="B115" s="24" t="s">
        <v>260</v>
      </c>
      <c r="C115" s="104"/>
      <c r="D115" s="104">
        <v>2982</v>
      </c>
      <c r="E115" s="104"/>
      <c r="F115" s="105">
        <v>624</v>
      </c>
      <c r="G115" s="105">
        <v>2297</v>
      </c>
    </row>
    <row r="116" spans="1:7" ht="18.75">
      <c r="A116" s="97" t="s">
        <v>564</v>
      </c>
      <c r="B116" s="24" t="s">
        <v>495</v>
      </c>
      <c r="C116" s="104"/>
      <c r="D116" s="104">
        <v>3014</v>
      </c>
      <c r="E116" s="104"/>
      <c r="F116" s="105">
        <v>1506</v>
      </c>
      <c r="G116" s="105">
        <v>3014</v>
      </c>
    </row>
    <row r="117" spans="1:7" ht="18.75">
      <c r="A117" s="97" t="s">
        <v>565</v>
      </c>
      <c r="B117" s="24" t="s">
        <v>263</v>
      </c>
      <c r="C117" s="104"/>
      <c r="D117" s="104"/>
      <c r="E117" s="104"/>
      <c r="F117" s="105"/>
      <c r="G117" s="105"/>
    </row>
    <row r="118" spans="1:7" ht="18.75">
      <c r="A118" s="97" t="s">
        <v>566</v>
      </c>
      <c r="B118" s="24" t="s">
        <v>498</v>
      </c>
      <c r="C118" s="104"/>
      <c r="D118" s="104"/>
      <c r="E118" s="104"/>
      <c r="F118" s="105"/>
      <c r="G118" s="105"/>
    </row>
    <row r="119" spans="1:7" ht="18.75">
      <c r="A119" s="82" t="s">
        <v>567</v>
      </c>
      <c r="B119" s="85" t="s">
        <v>500</v>
      </c>
      <c r="C119" s="104"/>
      <c r="D119" s="104"/>
      <c r="E119" s="104"/>
      <c r="F119" s="105"/>
      <c r="G119" s="105"/>
    </row>
    <row r="120" spans="1:7" ht="18.75">
      <c r="A120" s="97" t="s">
        <v>568</v>
      </c>
      <c r="B120" s="24" t="s">
        <v>502</v>
      </c>
      <c r="C120" s="104"/>
      <c r="D120" s="104"/>
      <c r="E120" s="104"/>
      <c r="F120" s="105"/>
      <c r="G120" s="105"/>
    </row>
    <row r="121" spans="1:7" ht="18.75">
      <c r="A121" s="97" t="s">
        <v>569</v>
      </c>
      <c r="B121" s="18" t="s">
        <v>504</v>
      </c>
      <c r="C121" s="104"/>
      <c r="D121" s="104"/>
      <c r="E121" s="104"/>
      <c r="F121" s="105"/>
      <c r="G121" s="105"/>
    </row>
    <row r="122" spans="1:7" ht="18.75">
      <c r="A122" s="97" t="s">
        <v>570</v>
      </c>
      <c r="B122" s="24" t="s">
        <v>21</v>
      </c>
      <c r="C122" s="104"/>
      <c r="D122" s="104"/>
      <c r="E122" s="104"/>
      <c r="F122" s="105"/>
      <c r="G122" s="105"/>
    </row>
    <row r="123" spans="1:7" ht="18.75">
      <c r="A123" s="97" t="s">
        <v>571</v>
      </c>
      <c r="B123" s="24" t="s">
        <v>72</v>
      </c>
      <c r="C123" s="104"/>
      <c r="D123" s="104">
        <v>4725</v>
      </c>
      <c r="E123" s="104"/>
      <c r="F123" s="105">
        <v>9566</v>
      </c>
      <c r="G123" s="105">
        <v>6145</v>
      </c>
    </row>
    <row r="124" spans="1:7" ht="18.75">
      <c r="A124" s="97"/>
      <c r="B124" s="24" t="s">
        <v>572</v>
      </c>
      <c r="C124" s="104"/>
      <c r="D124" s="104"/>
      <c r="E124" s="104"/>
      <c r="F124" s="105"/>
      <c r="G124" s="105"/>
    </row>
    <row r="125" spans="1:7" ht="18.75">
      <c r="A125" s="113"/>
      <c r="B125" s="114"/>
      <c r="C125" s="115">
        <f>SUM(C113:C124)</f>
        <v>95605</v>
      </c>
      <c r="D125" s="115">
        <f>SUM(D113:D124)</f>
        <v>199105</v>
      </c>
      <c r="E125" s="115">
        <f>SUM(E113:E124)</f>
        <v>0</v>
      </c>
      <c r="F125" s="115">
        <f>SUM(F113:F124)</f>
        <v>97816</v>
      </c>
      <c r="G125" s="115">
        <f>SUM(G113:G124)</f>
        <v>206185</v>
      </c>
    </row>
    <row r="126" spans="1:7" ht="18.75">
      <c r="A126" s="116"/>
      <c r="B126" s="117" t="s">
        <v>507</v>
      </c>
      <c r="C126" s="118">
        <f>C125+C111</f>
        <v>95605</v>
      </c>
      <c r="D126" s="118">
        <f>D125+D111</f>
        <v>310125</v>
      </c>
      <c r="E126" s="118">
        <f>E125+E111</f>
        <v>0</v>
      </c>
      <c r="F126" s="118">
        <f>F125+F111</f>
        <v>151586</v>
      </c>
      <c r="G126" s="118">
        <f>G125+G111</f>
        <v>778155</v>
      </c>
    </row>
  </sheetData>
  <sheetProtection/>
  <mergeCells count="2">
    <mergeCell ref="A1:G1"/>
    <mergeCell ref="A62:F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L10" sqref="L10"/>
    </sheetView>
  </sheetViews>
  <sheetFormatPr defaultColWidth="9.140625" defaultRowHeight="12.75"/>
  <sheetData>
    <row r="1" spans="1:10" ht="18.75">
      <c r="A1" s="292" t="s">
        <v>573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5.75">
      <c r="A2" s="293" t="s">
        <v>574</v>
      </c>
      <c r="B2" s="294"/>
      <c r="C2" s="294"/>
      <c r="D2" s="294"/>
      <c r="E2" s="294"/>
      <c r="F2" s="294"/>
      <c r="G2" s="294"/>
      <c r="H2" s="294"/>
      <c r="I2" s="294"/>
      <c r="J2" s="295"/>
    </row>
    <row r="3" spans="1:10" ht="15">
      <c r="A3" s="81"/>
      <c r="B3" s="296" t="s">
        <v>575</v>
      </c>
      <c r="C3" s="296"/>
      <c r="D3" s="296"/>
      <c r="E3" s="296"/>
      <c r="F3" s="296"/>
      <c r="G3" s="296"/>
      <c r="H3" s="296"/>
      <c r="I3" s="296"/>
      <c r="J3" s="296"/>
    </row>
    <row r="4" spans="1:10" s="123" customFormat="1" ht="25.5">
      <c r="A4" s="119" t="s">
        <v>576</v>
      </c>
      <c r="B4" s="120" t="s">
        <v>577</v>
      </c>
      <c r="C4" s="121" t="s">
        <v>578</v>
      </c>
      <c r="D4" s="121" t="s">
        <v>579</v>
      </c>
      <c r="E4" s="121" t="s">
        <v>580</v>
      </c>
      <c r="F4" s="121"/>
      <c r="G4" s="121"/>
      <c r="H4" s="121" t="s">
        <v>581</v>
      </c>
      <c r="I4" s="121" t="s">
        <v>582</v>
      </c>
      <c r="J4" s="122" t="s">
        <v>583</v>
      </c>
    </row>
    <row r="5" spans="1:10" ht="15">
      <c r="A5" s="81">
        <v>1</v>
      </c>
      <c r="B5" s="124">
        <v>44652</v>
      </c>
      <c r="C5" s="81">
        <v>1751327</v>
      </c>
      <c r="D5" s="81">
        <v>1698838</v>
      </c>
      <c r="E5" s="81">
        <v>923396</v>
      </c>
      <c r="F5" s="81"/>
      <c r="G5" s="81"/>
      <c r="H5" s="81">
        <v>0</v>
      </c>
      <c r="I5" s="81">
        <v>5716408</v>
      </c>
      <c r="J5" s="125">
        <f>SUM(C5:I5)</f>
        <v>10089969</v>
      </c>
    </row>
    <row r="6" spans="1:10" ht="15">
      <c r="A6" s="81">
        <v>2</v>
      </c>
      <c r="B6" s="124">
        <v>44682</v>
      </c>
      <c r="C6" s="81">
        <v>3710205</v>
      </c>
      <c r="D6" s="81">
        <v>0</v>
      </c>
      <c r="E6" s="81">
        <v>0</v>
      </c>
      <c r="F6" s="81"/>
      <c r="G6" s="81"/>
      <c r="H6" s="81">
        <v>1335277</v>
      </c>
      <c r="I6" s="81">
        <v>11859467</v>
      </c>
      <c r="J6" s="125">
        <f aca="true" t="shared" si="0" ref="J6:J16">SUM(C6:I6)</f>
        <v>16904949</v>
      </c>
    </row>
    <row r="7" spans="1:10" ht="15">
      <c r="A7" s="81">
        <v>3</v>
      </c>
      <c r="B7" s="124">
        <v>44713</v>
      </c>
      <c r="C7" s="81">
        <v>1788663</v>
      </c>
      <c r="D7" s="81">
        <v>1885800</v>
      </c>
      <c r="E7" s="81">
        <v>1975930</v>
      </c>
      <c r="F7" s="81"/>
      <c r="G7" s="81"/>
      <c r="H7" s="81">
        <v>0</v>
      </c>
      <c r="I7" s="81">
        <v>5695999</v>
      </c>
      <c r="J7" s="125">
        <f t="shared" si="0"/>
        <v>11346392</v>
      </c>
    </row>
    <row r="8" spans="1:10" ht="15">
      <c r="A8" s="81">
        <v>4</v>
      </c>
      <c r="B8" s="124">
        <v>44743</v>
      </c>
      <c r="C8" s="81">
        <v>1868661</v>
      </c>
      <c r="D8" s="81">
        <v>4793593</v>
      </c>
      <c r="E8" s="81">
        <v>4413676</v>
      </c>
      <c r="F8" s="81"/>
      <c r="G8" s="81"/>
      <c r="H8" s="81">
        <v>238505</v>
      </c>
      <c r="I8" s="81">
        <v>5782199</v>
      </c>
      <c r="J8" s="125">
        <f t="shared" si="0"/>
        <v>17096634</v>
      </c>
    </row>
    <row r="9" spans="1:10" ht="15">
      <c r="A9" s="81">
        <v>5</v>
      </c>
      <c r="B9" s="124">
        <v>44774</v>
      </c>
      <c r="C9" s="81">
        <v>0</v>
      </c>
      <c r="D9" s="81">
        <v>2022275</v>
      </c>
      <c r="E9" s="81">
        <v>3566247</v>
      </c>
      <c r="F9" s="81"/>
      <c r="G9" s="81"/>
      <c r="H9" s="81">
        <v>0</v>
      </c>
      <c r="I9" s="81">
        <v>7423223</v>
      </c>
      <c r="J9" s="125">
        <f t="shared" si="0"/>
        <v>13011745</v>
      </c>
    </row>
    <row r="10" spans="1:10" ht="15">
      <c r="A10" s="81">
        <v>6</v>
      </c>
      <c r="B10" s="124">
        <v>44805</v>
      </c>
      <c r="C10" s="81"/>
      <c r="D10" s="81"/>
      <c r="E10" s="81"/>
      <c r="F10" s="81"/>
      <c r="G10" s="81"/>
      <c r="H10" s="81"/>
      <c r="I10" s="81"/>
      <c r="J10" s="125">
        <f t="shared" si="0"/>
        <v>0</v>
      </c>
    </row>
    <row r="11" spans="1:10" ht="15">
      <c r="A11" s="81">
        <v>7</v>
      </c>
      <c r="B11" s="124">
        <v>44835</v>
      </c>
      <c r="C11" s="81"/>
      <c r="D11" s="81"/>
      <c r="E11" s="81"/>
      <c r="F11" s="81"/>
      <c r="G11" s="81"/>
      <c r="H11" s="81"/>
      <c r="I11" s="81"/>
      <c r="J11" s="125">
        <f t="shared" si="0"/>
        <v>0</v>
      </c>
    </row>
    <row r="12" spans="1:10" ht="15">
      <c r="A12" s="81">
        <v>8</v>
      </c>
      <c r="B12" s="124">
        <v>44866</v>
      </c>
      <c r="C12" s="81"/>
      <c r="D12" s="81"/>
      <c r="E12" s="81"/>
      <c r="F12" s="81"/>
      <c r="G12" s="81"/>
      <c r="H12" s="81"/>
      <c r="I12" s="81"/>
      <c r="J12" s="125">
        <f t="shared" si="0"/>
        <v>0</v>
      </c>
    </row>
    <row r="13" spans="1:10" ht="15">
      <c r="A13" s="81">
        <v>9</v>
      </c>
      <c r="B13" s="124">
        <v>44896</v>
      </c>
      <c r="C13" s="81"/>
      <c r="D13" s="81"/>
      <c r="E13" s="81"/>
      <c r="F13" s="81"/>
      <c r="G13" s="81"/>
      <c r="H13" s="81"/>
      <c r="I13" s="81"/>
      <c r="J13" s="125">
        <f t="shared" si="0"/>
        <v>0</v>
      </c>
    </row>
    <row r="14" spans="1:10" ht="15">
      <c r="A14" s="81">
        <v>10</v>
      </c>
      <c r="B14" s="124">
        <v>44927</v>
      </c>
      <c r="C14" s="81"/>
      <c r="D14" s="81"/>
      <c r="E14" s="81"/>
      <c r="F14" s="81"/>
      <c r="G14" s="81"/>
      <c r="H14" s="81"/>
      <c r="I14" s="81"/>
      <c r="J14" s="125">
        <f t="shared" si="0"/>
        <v>0</v>
      </c>
    </row>
    <row r="15" spans="1:10" ht="15">
      <c r="A15" s="81">
        <v>11</v>
      </c>
      <c r="B15" s="124">
        <v>44958</v>
      </c>
      <c r="C15" s="81"/>
      <c r="D15" s="81"/>
      <c r="E15" s="81"/>
      <c r="F15" s="81"/>
      <c r="G15" s="81"/>
      <c r="H15" s="81"/>
      <c r="I15" s="81"/>
      <c r="J15" s="125">
        <f t="shared" si="0"/>
        <v>0</v>
      </c>
    </row>
    <row r="16" spans="1:10" ht="15">
      <c r="A16" s="81">
        <v>12</v>
      </c>
      <c r="B16" s="124">
        <v>44986</v>
      </c>
      <c r="C16" s="81"/>
      <c r="D16" s="81"/>
      <c r="E16" s="81"/>
      <c r="F16" s="81"/>
      <c r="G16" s="81"/>
      <c r="H16" s="81"/>
      <c r="I16" s="81"/>
      <c r="J16" s="125">
        <f t="shared" si="0"/>
        <v>0</v>
      </c>
    </row>
    <row r="17" spans="1:10" ht="15.75">
      <c r="A17" s="81"/>
      <c r="B17" s="126" t="s">
        <v>584</v>
      </c>
      <c r="C17" s="127">
        <f>SUM(C5:C16)</f>
        <v>9118856</v>
      </c>
      <c r="D17" s="127">
        <f aca="true" t="shared" si="1" ref="D17:J17">SUM(D5:D16)</f>
        <v>10400506</v>
      </c>
      <c r="E17" s="127">
        <f t="shared" si="1"/>
        <v>10879249</v>
      </c>
      <c r="F17" s="127"/>
      <c r="G17" s="127"/>
      <c r="H17" s="127">
        <f t="shared" si="1"/>
        <v>1573782</v>
      </c>
      <c r="I17" s="127">
        <f t="shared" si="1"/>
        <v>36477296</v>
      </c>
      <c r="J17" s="128">
        <f t="shared" si="1"/>
        <v>68449689</v>
      </c>
    </row>
    <row r="18" spans="8:10" ht="15.75">
      <c r="H18" s="129" t="s">
        <v>585</v>
      </c>
      <c r="I18" s="130" t="s">
        <v>575</v>
      </c>
      <c r="J18" s="128">
        <f>J17</f>
        <v>68449689</v>
      </c>
    </row>
    <row r="25" spans="1:10" ht="15.75">
      <c r="A25" s="293" t="s">
        <v>586</v>
      </c>
      <c r="B25" s="294"/>
      <c r="C25" s="294"/>
      <c r="D25" s="294"/>
      <c r="E25" s="294"/>
      <c r="F25" s="294"/>
      <c r="G25" s="294"/>
      <c r="H25" s="294"/>
      <c r="I25" s="294"/>
      <c r="J25" s="295"/>
    </row>
    <row r="26" spans="1:10" ht="15">
      <c r="A26" s="81"/>
      <c r="B26" s="296" t="s">
        <v>575</v>
      </c>
      <c r="C26" s="296"/>
      <c r="D26" s="296"/>
      <c r="E26" s="296"/>
      <c r="F26" s="296"/>
      <c r="G26" s="296"/>
      <c r="H26" s="296"/>
      <c r="I26" s="296"/>
      <c r="J26" s="296"/>
    </row>
    <row r="27" spans="1:10" ht="15">
      <c r="A27" s="81"/>
      <c r="B27" s="131"/>
      <c r="C27" s="297" t="s">
        <v>587</v>
      </c>
      <c r="D27" s="298"/>
      <c r="E27" s="299" t="s">
        <v>588</v>
      </c>
      <c r="F27" s="300"/>
      <c r="G27" s="301" t="s">
        <v>589</v>
      </c>
      <c r="H27" s="302"/>
      <c r="I27" s="131"/>
      <c r="J27" s="131"/>
    </row>
    <row r="28" spans="1:10" ht="25.5">
      <c r="A28" s="119" t="s">
        <v>576</v>
      </c>
      <c r="B28" s="120" t="s">
        <v>577</v>
      </c>
      <c r="C28" s="132" t="s">
        <v>590</v>
      </c>
      <c r="D28" s="133" t="s">
        <v>591</v>
      </c>
      <c r="E28" s="134" t="s">
        <v>590</v>
      </c>
      <c r="F28" s="135" t="s">
        <v>591</v>
      </c>
      <c r="G28" s="136" t="s">
        <v>590</v>
      </c>
      <c r="H28" s="137" t="s">
        <v>591</v>
      </c>
      <c r="I28" s="121" t="s">
        <v>592</v>
      </c>
      <c r="J28" s="122" t="s">
        <v>583</v>
      </c>
    </row>
    <row r="29" spans="1:10" ht="15">
      <c r="A29" s="81">
        <v>1</v>
      </c>
      <c r="B29" s="124">
        <v>44652</v>
      </c>
      <c r="C29" s="81">
        <v>34705428</v>
      </c>
      <c r="D29" s="81">
        <v>16670194</v>
      </c>
      <c r="E29" s="81"/>
      <c r="F29" s="81"/>
      <c r="G29" s="81"/>
      <c r="H29" s="138"/>
      <c r="I29" s="81"/>
      <c r="J29" s="125">
        <f>C29+D29+E29+F29+G29+H29+I29</f>
        <v>51375622</v>
      </c>
    </row>
    <row r="30" spans="1:10" ht="15">
      <c r="A30" s="81">
        <v>2</v>
      </c>
      <c r="B30" s="124">
        <v>44682</v>
      </c>
      <c r="C30" s="81">
        <v>36038983</v>
      </c>
      <c r="D30" s="81">
        <v>17017248</v>
      </c>
      <c r="E30" s="81"/>
      <c r="F30" s="81"/>
      <c r="G30" s="81"/>
      <c r="H30" s="81"/>
      <c r="I30" s="81"/>
      <c r="J30" s="125">
        <f aca="true" t="shared" si="2" ref="J30:J40">C30+D30+E30+F30+G30+H30+I30</f>
        <v>53056231</v>
      </c>
    </row>
    <row r="31" spans="1:10" ht="15">
      <c r="A31" s="81">
        <v>3</v>
      </c>
      <c r="B31" s="124">
        <v>44713</v>
      </c>
      <c r="C31" s="81">
        <v>36089378</v>
      </c>
      <c r="D31" s="81">
        <v>16938830</v>
      </c>
      <c r="E31" s="81"/>
      <c r="F31" s="81"/>
      <c r="G31" s="81"/>
      <c r="H31" s="81"/>
      <c r="I31" s="81"/>
      <c r="J31" s="125">
        <f t="shared" si="2"/>
        <v>53028208</v>
      </c>
    </row>
    <row r="32" spans="1:10" ht="15">
      <c r="A32" s="81">
        <v>4</v>
      </c>
      <c r="B32" s="124">
        <v>44743</v>
      </c>
      <c r="C32" s="81">
        <v>74995642</v>
      </c>
      <c r="D32" s="81">
        <v>29242045</v>
      </c>
      <c r="E32" s="81">
        <v>2575028</v>
      </c>
      <c r="F32" s="81">
        <v>569606</v>
      </c>
      <c r="G32" s="81">
        <v>423500</v>
      </c>
      <c r="H32" s="81">
        <v>1745800</v>
      </c>
      <c r="I32" s="81">
        <v>3264947</v>
      </c>
      <c r="J32" s="125">
        <f t="shared" si="2"/>
        <v>112816568</v>
      </c>
    </row>
    <row r="33" spans="1:10" ht="15">
      <c r="A33" s="81">
        <v>5</v>
      </c>
      <c r="B33" s="124">
        <v>44774</v>
      </c>
      <c r="C33" s="81"/>
      <c r="D33" s="81"/>
      <c r="E33" s="81"/>
      <c r="F33" s="81"/>
      <c r="G33" s="81">
        <v>1026000</v>
      </c>
      <c r="H33" s="81">
        <v>50000</v>
      </c>
      <c r="I33" s="81"/>
      <c r="J33" s="125">
        <f t="shared" si="2"/>
        <v>1076000</v>
      </c>
    </row>
    <row r="34" spans="1:10" ht="15">
      <c r="A34" s="81">
        <v>6</v>
      </c>
      <c r="B34" s="124">
        <v>44805</v>
      </c>
      <c r="C34" s="81">
        <v>36424705</v>
      </c>
      <c r="D34" s="81">
        <v>14222565</v>
      </c>
      <c r="E34" s="81"/>
      <c r="F34" s="81"/>
      <c r="G34" s="81"/>
      <c r="H34" s="81"/>
      <c r="I34" s="81"/>
      <c r="J34" s="125">
        <f t="shared" si="2"/>
        <v>50647270</v>
      </c>
    </row>
    <row r="35" spans="1:10" ht="15">
      <c r="A35" s="81">
        <v>7</v>
      </c>
      <c r="B35" s="124">
        <v>44835</v>
      </c>
      <c r="C35" s="81"/>
      <c r="D35" s="81"/>
      <c r="E35" s="81"/>
      <c r="F35" s="81"/>
      <c r="G35" s="81"/>
      <c r="H35" s="81"/>
      <c r="I35" s="81"/>
      <c r="J35" s="125">
        <f t="shared" si="2"/>
        <v>0</v>
      </c>
    </row>
    <row r="36" spans="1:10" ht="15">
      <c r="A36" s="81">
        <v>8</v>
      </c>
      <c r="B36" s="124">
        <v>44866</v>
      </c>
      <c r="C36" s="81"/>
      <c r="D36" s="81"/>
      <c r="E36" s="81"/>
      <c r="F36" s="81"/>
      <c r="G36" s="81"/>
      <c r="H36" s="81"/>
      <c r="I36" s="81"/>
      <c r="J36" s="125">
        <f t="shared" si="2"/>
        <v>0</v>
      </c>
    </row>
    <row r="37" spans="1:10" ht="15">
      <c r="A37" s="81">
        <v>9</v>
      </c>
      <c r="B37" s="124">
        <v>44896</v>
      </c>
      <c r="C37" s="81"/>
      <c r="D37" s="81"/>
      <c r="E37" s="81"/>
      <c r="F37" s="81"/>
      <c r="G37" s="81"/>
      <c r="H37" s="81"/>
      <c r="I37" s="81"/>
      <c r="J37" s="125">
        <f t="shared" si="2"/>
        <v>0</v>
      </c>
    </row>
    <row r="38" spans="1:10" ht="15">
      <c r="A38" s="81">
        <v>10</v>
      </c>
      <c r="B38" s="124">
        <v>44927</v>
      </c>
      <c r="C38" s="81"/>
      <c r="D38" s="81"/>
      <c r="E38" s="81"/>
      <c r="F38" s="81"/>
      <c r="G38" s="81"/>
      <c r="H38" s="81"/>
      <c r="I38" s="81"/>
      <c r="J38" s="125">
        <f t="shared" si="2"/>
        <v>0</v>
      </c>
    </row>
    <row r="39" spans="1:10" ht="15">
      <c r="A39" s="81">
        <v>11</v>
      </c>
      <c r="B39" s="124">
        <v>44958</v>
      </c>
      <c r="C39" s="81"/>
      <c r="D39" s="81"/>
      <c r="E39" s="81"/>
      <c r="F39" s="81"/>
      <c r="G39" s="81"/>
      <c r="H39" s="81"/>
      <c r="I39" s="81"/>
      <c r="J39" s="125">
        <f t="shared" si="2"/>
        <v>0</v>
      </c>
    </row>
    <row r="40" spans="1:10" ht="15">
      <c r="A40" s="81">
        <v>12</v>
      </c>
      <c r="B40" s="124">
        <v>44986</v>
      </c>
      <c r="C40" s="81"/>
      <c r="D40" s="81"/>
      <c r="E40" s="81"/>
      <c r="F40" s="81"/>
      <c r="G40" s="81"/>
      <c r="H40" s="81"/>
      <c r="I40" s="81"/>
      <c r="J40" s="125">
        <f t="shared" si="2"/>
        <v>0</v>
      </c>
    </row>
    <row r="41" spans="1:10" ht="15.75">
      <c r="A41" s="81"/>
      <c r="B41" s="126" t="s">
        <v>584</v>
      </c>
      <c r="C41" s="127">
        <f>SUM(C29:C40)</f>
        <v>218254136</v>
      </c>
      <c r="D41" s="127">
        <f aca="true" t="shared" si="3" ref="D41:J41">SUM(D29:D40)</f>
        <v>94090882</v>
      </c>
      <c r="E41" s="127">
        <f t="shared" si="3"/>
        <v>2575028</v>
      </c>
      <c r="F41" s="127"/>
      <c r="G41" s="127"/>
      <c r="H41" s="127">
        <f t="shared" si="3"/>
        <v>1795800</v>
      </c>
      <c r="I41" s="127">
        <f t="shared" si="3"/>
        <v>3264947</v>
      </c>
      <c r="J41" s="128">
        <f t="shared" si="3"/>
        <v>321999899</v>
      </c>
    </row>
    <row r="42" spans="8:10" ht="15.75">
      <c r="H42" s="129" t="s">
        <v>585</v>
      </c>
      <c r="I42" s="130" t="s">
        <v>575</v>
      </c>
      <c r="J42" s="128">
        <f>J41</f>
        <v>321999899</v>
      </c>
    </row>
  </sheetData>
  <sheetProtection/>
  <mergeCells count="8">
    <mergeCell ref="A1:J1"/>
    <mergeCell ref="A2:J2"/>
    <mergeCell ref="B3:J3"/>
    <mergeCell ref="A25:J25"/>
    <mergeCell ref="B26:J26"/>
    <mergeCell ref="C27:D27"/>
    <mergeCell ref="E27:F27"/>
    <mergeCell ref="G27:H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X6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1.421875" style="183" customWidth="1"/>
    <col min="2" max="2" width="25.00390625" style="184" customWidth="1"/>
    <col min="3" max="3" width="10.00390625" style="185" hidden="1" customWidth="1"/>
    <col min="4" max="4" width="8.57421875" style="0" customWidth="1"/>
    <col min="5" max="5" width="8.140625" style="0" customWidth="1"/>
    <col min="6" max="6" width="7.7109375" style="0" customWidth="1"/>
    <col min="7" max="8" width="8.421875" style="186" customWidth="1"/>
    <col min="9" max="23" width="9.140625" style="6" customWidth="1"/>
  </cols>
  <sheetData>
    <row r="4" spans="1:24" s="84" customFormat="1" ht="36" customHeight="1">
      <c r="A4" s="303" t="s">
        <v>593</v>
      </c>
      <c r="B4" s="303"/>
      <c r="C4" s="303"/>
      <c r="D4" s="303"/>
      <c r="E4" s="303"/>
      <c r="F4" s="303"/>
      <c r="G4" s="303"/>
      <c r="H4" s="303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s="84" customFormat="1" ht="30" customHeight="1">
      <c r="A5" s="141" t="s">
        <v>594</v>
      </c>
      <c r="B5" s="83" t="s">
        <v>595</v>
      </c>
      <c r="C5" s="142"/>
      <c r="D5" s="143"/>
      <c r="E5" s="143"/>
      <c r="F5" s="69"/>
      <c r="G5" s="144"/>
      <c r="H5" s="144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0"/>
    </row>
    <row r="6" spans="1:24" s="84" customFormat="1" ht="18.75">
      <c r="A6" s="145" t="s">
        <v>596</v>
      </c>
      <c r="B6" s="146" t="s">
        <v>597</v>
      </c>
      <c r="C6" s="147" t="s">
        <v>598</v>
      </c>
      <c r="D6" s="148" t="s">
        <v>599</v>
      </c>
      <c r="E6" s="148" t="s">
        <v>600</v>
      </c>
      <c r="F6" s="149" t="s">
        <v>601</v>
      </c>
      <c r="G6" s="150" t="s">
        <v>602</v>
      </c>
      <c r="H6" s="150" t="s">
        <v>603</v>
      </c>
      <c r="I6" s="151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40"/>
    </row>
    <row r="7" spans="1:24" s="84" customFormat="1" ht="20.25" customHeight="1">
      <c r="A7" s="141" t="s">
        <v>604</v>
      </c>
      <c r="B7" s="18" t="s">
        <v>0</v>
      </c>
      <c r="C7" s="152">
        <v>50400000</v>
      </c>
      <c r="D7" s="42"/>
      <c r="E7" s="42"/>
      <c r="F7" s="42"/>
      <c r="G7" s="42"/>
      <c r="H7" s="43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</row>
    <row r="8" spans="1:24" s="84" customFormat="1" ht="21" customHeight="1">
      <c r="A8" s="141" t="s">
        <v>605</v>
      </c>
      <c r="B8" s="18" t="s">
        <v>1</v>
      </c>
      <c r="C8" s="152">
        <v>2300000</v>
      </c>
      <c r="D8" s="42"/>
      <c r="E8" s="42"/>
      <c r="F8" s="42"/>
      <c r="G8" s="42"/>
      <c r="H8" s="42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</row>
    <row r="9" spans="1:24" s="84" customFormat="1" ht="18.75">
      <c r="A9" s="141" t="s">
        <v>606</v>
      </c>
      <c r="B9" s="18" t="s">
        <v>2</v>
      </c>
      <c r="C9" s="152">
        <v>0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</row>
    <row r="10" spans="1:24" s="84" customFormat="1" ht="33" customHeight="1">
      <c r="A10" s="153" t="s">
        <v>607</v>
      </c>
      <c r="B10" s="85" t="s">
        <v>608</v>
      </c>
      <c r="C10" s="154">
        <v>4200000</v>
      </c>
      <c r="D10" s="42"/>
      <c r="E10" s="42">
        <v>398316</v>
      </c>
      <c r="F10" s="42"/>
      <c r="G10" s="42">
        <v>640947</v>
      </c>
      <c r="H10" s="43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</row>
    <row r="11" spans="1:24" s="84" customFormat="1" ht="34.5" customHeight="1">
      <c r="A11" s="141" t="s">
        <v>609</v>
      </c>
      <c r="B11" s="85" t="s">
        <v>610</v>
      </c>
      <c r="C11" s="154"/>
      <c r="D11" s="42"/>
      <c r="E11" s="42"/>
      <c r="F11" s="42"/>
      <c r="G11" s="42"/>
      <c r="H11" s="43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</row>
    <row r="12" spans="1:24" s="84" customFormat="1" ht="37.5">
      <c r="A12" s="141" t="s">
        <v>611</v>
      </c>
      <c r="B12" s="18" t="s">
        <v>433</v>
      </c>
      <c r="C12" s="152">
        <v>0</v>
      </c>
      <c r="D12" s="42"/>
      <c r="E12" s="42"/>
      <c r="F12" s="42"/>
      <c r="G12" s="42"/>
      <c r="H12" s="42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40"/>
    </row>
    <row r="13" spans="1:24" s="84" customFormat="1" ht="37.5">
      <c r="A13" s="141" t="s">
        <v>612</v>
      </c>
      <c r="B13" s="18" t="s">
        <v>613</v>
      </c>
      <c r="C13" s="152">
        <v>0</v>
      </c>
      <c r="D13" s="42"/>
      <c r="E13" s="42"/>
      <c r="F13" s="42"/>
      <c r="G13" s="42"/>
      <c r="H13" s="42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0"/>
    </row>
    <row r="14" spans="1:24" s="84" customFormat="1" ht="18.75">
      <c r="A14" s="141" t="s">
        <v>614</v>
      </c>
      <c r="B14" s="85" t="s">
        <v>615</v>
      </c>
      <c r="C14" s="154"/>
      <c r="D14" s="42"/>
      <c r="E14" s="42"/>
      <c r="F14" s="42"/>
      <c r="G14" s="42"/>
      <c r="H14" s="42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40"/>
    </row>
    <row r="15" spans="1:24" s="84" customFormat="1" ht="18.75">
      <c r="A15" s="141" t="s">
        <v>616</v>
      </c>
      <c r="B15" s="18" t="s">
        <v>179</v>
      </c>
      <c r="C15" s="152"/>
      <c r="D15" s="42"/>
      <c r="E15" s="42"/>
      <c r="F15" s="42"/>
      <c r="G15" s="42"/>
      <c r="H15" s="42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</row>
    <row r="16" spans="1:24" s="84" customFormat="1" ht="30" customHeight="1">
      <c r="A16" s="141" t="s">
        <v>617</v>
      </c>
      <c r="B16" s="18" t="s">
        <v>16</v>
      </c>
      <c r="C16" s="152"/>
      <c r="D16" s="42"/>
      <c r="E16" s="42"/>
      <c r="F16" s="42"/>
      <c r="G16" s="42"/>
      <c r="H16" s="42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40"/>
    </row>
    <row r="17" spans="1:24" s="84" customFormat="1" ht="30" customHeight="1">
      <c r="A17" s="141" t="s">
        <v>618</v>
      </c>
      <c r="B17" s="18" t="s">
        <v>442</v>
      </c>
      <c r="C17" s="152">
        <v>50000</v>
      </c>
      <c r="D17" s="42"/>
      <c r="E17" s="42">
        <v>2912</v>
      </c>
      <c r="F17" s="42">
        <v>5876</v>
      </c>
      <c r="G17" s="42">
        <v>2990</v>
      </c>
      <c r="H17" s="42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</row>
    <row r="18" spans="1:24" s="84" customFormat="1" ht="18.75">
      <c r="A18" s="141" t="s">
        <v>619</v>
      </c>
      <c r="B18" s="18" t="s">
        <v>620</v>
      </c>
      <c r="C18" s="152">
        <v>10000</v>
      </c>
      <c r="D18" s="42"/>
      <c r="E18" s="42"/>
      <c r="F18" s="42"/>
      <c r="G18" s="42"/>
      <c r="H18" s="42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</row>
    <row r="19" spans="1:24" s="84" customFormat="1" ht="30" customHeight="1">
      <c r="A19" s="153" t="s">
        <v>621</v>
      </c>
      <c r="B19" s="85" t="s">
        <v>27</v>
      </c>
      <c r="C19" s="154"/>
      <c r="D19" s="42"/>
      <c r="E19" s="42"/>
      <c r="F19" s="42"/>
      <c r="G19" s="42"/>
      <c r="H19" s="42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24" s="84" customFormat="1" ht="30" customHeight="1">
      <c r="A20" s="141" t="s">
        <v>622</v>
      </c>
      <c r="B20" s="18" t="s">
        <v>448</v>
      </c>
      <c r="C20" s="152">
        <v>200000</v>
      </c>
      <c r="D20" s="42"/>
      <c r="E20" s="42"/>
      <c r="F20" s="42"/>
      <c r="G20" s="42"/>
      <c r="H20" s="42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</row>
    <row r="21" spans="1:24" s="84" customFormat="1" ht="39" customHeight="1">
      <c r="A21" s="141" t="s">
        <v>623</v>
      </c>
      <c r="B21" s="18" t="s">
        <v>624</v>
      </c>
      <c r="C21" s="152">
        <v>300000</v>
      </c>
      <c r="D21" s="42"/>
      <c r="E21" s="42"/>
      <c r="F21" s="42">
        <v>4750</v>
      </c>
      <c r="G21" s="42"/>
      <c r="H21" s="42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</row>
    <row r="22" spans="1:24" s="84" customFormat="1" ht="18.75">
      <c r="A22" s="141" t="s">
        <v>625</v>
      </c>
      <c r="B22" s="18" t="s">
        <v>626</v>
      </c>
      <c r="C22" s="152">
        <v>50000</v>
      </c>
      <c r="D22" s="42"/>
      <c r="E22" s="42"/>
      <c r="F22" s="42"/>
      <c r="G22" s="42"/>
      <c r="H22" s="42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0"/>
    </row>
    <row r="23" spans="1:24" s="84" customFormat="1" ht="18.75">
      <c r="A23" s="155" t="s">
        <v>627</v>
      </c>
      <c r="B23" s="18" t="s">
        <v>628</v>
      </c>
      <c r="C23" s="152">
        <v>50000</v>
      </c>
      <c r="D23" s="42"/>
      <c r="E23" s="42"/>
      <c r="F23" s="42"/>
      <c r="G23" s="42"/>
      <c r="H23" s="42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0"/>
    </row>
    <row r="24" spans="1:24" s="84" customFormat="1" ht="18.75">
      <c r="A24" s="155" t="s">
        <v>629</v>
      </c>
      <c r="B24" s="18" t="s">
        <v>630</v>
      </c>
      <c r="C24" s="152">
        <v>50000</v>
      </c>
      <c r="D24" s="42"/>
      <c r="E24" s="42"/>
      <c r="F24" s="42"/>
      <c r="G24" s="156"/>
      <c r="H24" s="42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</row>
    <row r="25" spans="1:24" s="84" customFormat="1" ht="18.75">
      <c r="A25" s="155" t="s">
        <v>631</v>
      </c>
      <c r="B25" s="18" t="s">
        <v>632</v>
      </c>
      <c r="C25" s="152">
        <v>150000</v>
      </c>
      <c r="D25" s="42"/>
      <c r="E25" s="42"/>
      <c r="F25" s="42"/>
      <c r="G25" s="42"/>
      <c r="H25" s="42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</row>
    <row r="26" spans="1:24" s="84" customFormat="1" ht="18.75">
      <c r="A26" s="155" t="s">
        <v>633</v>
      </c>
      <c r="B26" s="18" t="s">
        <v>634</v>
      </c>
      <c r="C26" s="152">
        <v>50000</v>
      </c>
      <c r="D26" s="42"/>
      <c r="E26" s="42"/>
      <c r="F26" s="42"/>
      <c r="G26" s="42"/>
      <c r="H26" s="42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0"/>
    </row>
    <row r="27" spans="1:24" s="84" customFormat="1" ht="18.75">
      <c r="A27" s="155" t="s">
        <v>635</v>
      </c>
      <c r="B27" s="18" t="s">
        <v>636</v>
      </c>
      <c r="C27" s="152">
        <v>50000</v>
      </c>
      <c r="D27" s="42"/>
      <c r="E27" s="42"/>
      <c r="F27" s="42"/>
      <c r="G27" s="42"/>
      <c r="H27" s="42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0"/>
    </row>
    <row r="28" spans="1:24" s="84" customFormat="1" ht="50.25">
      <c r="A28" s="155" t="s">
        <v>637</v>
      </c>
      <c r="B28" s="25" t="s">
        <v>638</v>
      </c>
      <c r="C28" s="152">
        <v>65000</v>
      </c>
      <c r="D28" s="42"/>
      <c r="E28" s="42">
        <v>15275</v>
      </c>
      <c r="F28" s="42"/>
      <c r="G28" s="42"/>
      <c r="H28" s="42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0"/>
    </row>
    <row r="29" spans="1:24" s="84" customFormat="1" ht="28.5" customHeight="1">
      <c r="A29" s="98"/>
      <c r="B29" s="157" t="s">
        <v>639</v>
      </c>
      <c r="C29" s="152"/>
      <c r="D29" s="42"/>
      <c r="E29" s="42"/>
      <c r="F29" s="42"/>
      <c r="G29" s="42"/>
      <c r="H29" s="43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/>
    </row>
    <row r="30" spans="1:24" s="84" customFormat="1" ht="18.75">
      <c r="A30" s="153" t="s">
        <v>640</v>
      </c>
      <c r="B30" s="85" t="s">
        <v>641</v>
      </c>
      <c r="C30" s="154"/>
      <c r="D30" s="42"/>
      <c r="E30" s="42"/>
      <c r="F30" s="42"/>
      <c r="G30" s="42"/>
      <c r="H30" s="43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</row>
    <row r="31" spans="1:24" s="84" customFormat="1" ht="20.25" customHeight="1">
      <c r="A31" s="141" t="s">
        <v>642</v>
      </c>
      <c r="B31" s="18" t="s">
        <v>77</v>
      </c>
      <c r="C31" s="152">
        <v>450000</v>
      </c>
      <c r="D31" s="42"/>
      <c r="E31" s="42"/>
      <c r="F31" s="42"/>
      <c r="G31" s="42">
        <v>47785</v>
      </c>
      <c r="H31" s="43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0"/>
    </row>
    <row r="32" spans="1:24" s="84" customFormat="1" ht="18.75">
      <c r="A32" s="141" t="s">
        <v>643</v>
      </c>
      <c r="B32" s="18" t="s">
        <v>79</v>
      </c>
      <c r="C32" s="152"/>
      <c r="D32" s="42"/>
      <c r="E32" s="42"/>
      <c r="F32" s="42"/>
      <c r="G32" s="42"/>
      <c r="H32" s="43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</row>
    <row r="33" spans="1:24" s="84" customFormat="1" ht="18.75">
      <c r="A33" s="141" t="s">
        <v>644</v>
      </c>
      <c r="B33" s="18" t="s">
        <v>21</v>
      </c>
      <c r="C33" s="152">
        <v>6000</v>
      </c>
      <c r="D33" s="42"/>
      <c r="E33" s="42"/>
      <c r="F33" s="42"/>
      <c r="G33" s="42"/>
      <c r="H33" s="43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</row>
    <row r="34" spans="1:24" s="84" customFormat="1" ht="18.75">
      <c r="A34" s="153" t="s">
        <v>645</v>
      </c>
      <c r="B34" s="85" t="s">
        <v>646</v>
      </c>
      <c r="C34" s="154"/>
      <c r="D34" s="42"/>
      <c r="E34" s="42">
        <v>98756</v>
      </c>
      <c r="F34" s="42"/>
      <c r="G34" s="42"/>
      <c r="H34" s="43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</row>
    <row r="35" spans="1:24" s="84" customFormat="1" ht="18.75" customHeight="1">
      <c r="A35" s="141" t="s">
        <v>647</v>
      </c>
      <c r="B35" s="18" t="s">
        <v>77</v>
      </c>
      <c r="C35" s="152">
        <v>450000</v>
      </c>
      <c r="D35" s="42"/>
      <c r="E35" s="42"/>
      <c r="F35" s="42"/>
      <c r="G35" s="42"/>
      <c r="H35" s="158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24" s="84" customFormat="1" ht="18.75" customHeight="1">
      <c r="A36" s="141" t="s">
        <v>648</v>
      </c>
      <c r="B36" s="18" t="s">
        <v>79</v>
      </c>
      <c r="C36" s="152">
        <v>0</v>
      </c>
      <c r="D36" s="42"/>
      <c r="E36" s="42"/>
      <c r="F36" s="42"/>
      <c r="G36" s="42"/>
      <c r="H36" s="43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</row>
    <row r="37" spans="1:24" s="84" customFormat="1" ht="18.75" customHeight="1">
      <c r="A37" s="141" t="s">
        <v>649</v>
      </c>
      <c r="B37" s="18" t="s">
        <v>21</v>
      </c>
      <c r="C37" s="152">
        <v>6000</v>
      </c>
      <c r="D37" s="42"/>
      <c r="E37" s="42"/>
      <c r="F37" s="42"/>
      <c r="G37" s="42"/>
      <c r="H37" s="43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0"/>
    </row>
    <row r="38" spans="1:24" s="84" customFormat="1" ht="18.75" customHeight="1">
      <c r="A38" s="153" t="s">
        <v>650</v>
      </c>
      <c r="B38" s="85" t="s">
        <v>651</v>
      </c>
      <c r="C38" s="154"/>
      <c r="D38" s="42"/>
      <c r="E38" s="42"/>
      <c r="F38" s="42"/>
      <c r="G38" s="42"/>
      <c r="H38" s="43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</row>
    <row r="39" spans="1:24" s="84" customFormat="1" ht="18.75" customHeight="1">
      <c r="A39" s="141" t="s">
        <v>652</v>
      </c>
      <c r="B39" s="18" t="s">
        <v>77</v>
      </c>
      <c r="C39" s="152">
        <v>150000</v>
      </c>
      <c r="D39" s="42"/>
      <c r="E39" s="42"/>
      <c r="F39" s="42"/>
      <c r="G39" s="42"/>
      <c r="H39" s="43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0"/>
    </row>
    <row r="40" spans="1:24" s="84" customFormat="1" ht="18.75" customHeight="1">
      <c r="A40" s="141" t="s">
        <v>653</v>
      </c>
      <c r="B40" s="18" t="s">
        <v>79</v>
      </c>
      <c r="C40" s="152"/>
      <c r="D40" s="42"/>
      <c r="E40" s="42"/>
      <c r="F40" s="42"/>
      <c r="G40" s="42"/>
      <c r="H40" s="43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</row>
    <row r="41" spans="1:24" s="84" customFormat="1" ht="18.75" customHeight="1">
      <c r="A41" s="141" t="s">
        <v>654</v>
      </c>
      <c r="B41" s="18" t="s">
        <v>21</v>
      </c>
      <c r="C41" s="152">
        <v>6000</v>
      </c>
      <c r="D41" s="42"/>
      <c r="E41" s="42"/>
      <c r="F41" s="42"/>
      <c r="G41" s="42"/>
      <c r="H41" s="43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0"/>
    </row>
    <row r="42" spans="1:24" s="165" customFormat="1" ht="19.5" customHeight="1">
      <c r="A42" s="159"/>
      <c r="B42" s="160"/>
      <c r="C42" s="161">
        <f aca="true" t="shared" si="0" ref="C42:H42">SUM(C7:C41)</f>
        <v>58993000</v>
      </c>
      <c r="D42" s="162">
        <f t="shared" si="0"/>
        <v>0</v>
      </c>
      <c r="E42" s="162">
        <f t="shared" si="0"/>
        <v>515259</v>
      </c>
      <c r="F42" s="162">
        <f t="shared" si="0"/>
        <v>10626</v>
      </c>
      <c r="G42" s="162">
        <f t="shared" si="0"/>
        <v>691722</v>
      </c>
      <c r="H42" s="162">
        <f t="shared" si="0"/>
        <v>0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</row>
    <row r="43" spans="1:24" s="84" customFormat="1" ht="18.75">
      <c r="A43" s="153" t="s">
        <v>655</v>
      </c>
      <c r="B43" s="166" t="s">
        <v>490</v>
      </c>
      <c r="C43" s="167"/>
      <c r="D43" s="42"/>
      <c r="E43" s="42"/>
      <c r="F43" s="42"/>
      <c r="G43" s="43"/>
      <c r="H43" s="43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</row>
    <row r="44" spans="1:24" s="84" customFormat="1" ht="18.75">
      <c r="A44" s="153" t="s">
        <v>656</v>
      </c>
      <c r="B44" s="168" t="s">
        <v>384</v>
      </c>
      <c r="C44" s="169"/>
      <c r="D44" s="42"/>
      <c r="E44" s="42"/>
      <c r="F44" s="42"/>
      <c r="G44" s="43"/>
      <c r="H44" s="43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</row>
    <row r="45" spans="1:24" s="84" customFormat="1" ht="18.75">
      <c r="A45" s="141" t="s">
        <v>657</v>
      </c>
      <c r="B45" s="18" t="s">
        <v>0</v>
      </c>
      <c r="C45" s="152">
        <v>7500000</v>
      </c>
      <c r="D45" s="42"/>
      <c r="E45" s="42"/>
      <c r="F45" s="42"/>
      <c r="G45" s="156"/>
      <c r="H45" s="43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0"/>
    </row>
    <row r="46" spans="1:24" s="84" customFormat="1" ht="18.75">
      <c r="A46" s="141" t="s">
        <v>658</v>
      </c>
      <c r="B46" s="18" t="s">
        <v>1</v>
      </c>
      <c r="C46" s="152">
        <v>400000</v>
      </c>
      <c r="D46" s="42"/>
      <c r="E46" s="42"/>
      <c r="F46" s="42"/>
      <c r="G46" s="42"/>
      <c r="H46" s="42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0"/>
    </row>
    <row r="47" spans="1:24" s="84" customFormat="1" ht="21" customHeight="1">
      <c r="A47" s="141" t="s">
        <v>659</v>
      </c>
      <c r="B47" s="18" t="s">
        <v>2</v>
      </c>
      <c r="C47" s="152">
        <v>0</v>
      </c>
      <c r="D47" s="42"/>
      <c r="E47" s="42"/>
      <c r="F47" s="42"/>
      <c r="G47" s="42"/>
      <c r="H47" s="42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0"/>
    </row>
    <row r="48" spans="1:24" s="84" customFormat="1" ht="32.25" customHeight="1">
      <c r="A48" s="153" t="s">
        <v>660</v>
      </c>
      <c r="B48" s="85" t="s">
        <v>661</v>
      </c>
      <c r="C48" s="154">
        <v>2000000</v>
      </c>
      <c r="D48" s="42">
        <v>562148</v>
      </c>
      <c r="E48" s="156">
        <v>281962</v>
      </c>
      <c r="F48" s="42"/>
      <c r="G48" s="42">
        <v>287906</v>
      </c>
      <c r="H48" s="43">
        <v>588344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</row>
    <row r="49" spans="1:24" s="84" customFormat="1" ht="21.75" customHeight="1">
      <c r="A49" s="153" t="s">
        <v>662</v>
      </c>
      <c r="B49" s="85" t="s">
        <v>258</v>
      </c>
      <c r="C49" s="154"/>
      <c r="D49" s="42"/>
      <c r="E49" s="42"/>
      <c r="F49" s="42"/>
      <c r="G49" s="42"/>
      <c r="H49" s="43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</row>
    <row r="50" spans="1:24" s="84" customFormat="1" ht="18.75">
      <c r="A50" s="141" t="s">
        <v>663</v>
      </c>
      <c r="B50" s="18" t="s">
        <v>495</v>
      </c>
      <c r="C50" s="152">
        <v>135000</v>
      </c>
      <c r="D50" s="42">
        <v>6021</v>
      </c>
      <c r="E50" s="42">
        <v>6021</v>
      </c>
      <c r="F50" s="42">
        <v>6022</v>
      </c>
      <c r="G50" s="156">
        <v>6022</v>
      </c>
      <c r="H50" s="43">
        <v>6021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</row>
    <row r="51" spans="1:24" s="84" customFormat="1" ht="18.75">
      <c r="A51" s="141" t="s">
        <v>664</v>
      </c>
      <c r="B51" s="18" t="s">
        <v>263</v>
      </c>
      <c r="C51" s="152">
        <v>5000</v>
      </c>
      <c r="D51" s="42"/>
      <c r="E51" s="42"/>
      <c r="F51" s="42"/>
      <c r="G51" s="42"/>
      <c r="H51" s="42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0"/>
    </row>
    <row r="52" spans="1:24" s="84" customFormat="1" ht="18.75">
      <c r="A52" s="153" t="s">
        <v>665</v>
      </c>
      <c r="B52" s="85" t="s">
        <v>666</v>
      </c>
      <c r="C52" s="154"/>
      <c r="D52" s="42"/>
      <c r="E52" s="42"/>
      <c r="F52" s="42"/>
      <c r="G52" s="42"/>
      <c r="H52" s="42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40"/>
    </row>
    <row r="53" spans="1:24" s="84" customFormat="1" ht="18.75">
      <c r="A53" s="141" t="s">
        <v>667</v>
      </c>
      <c r="B53" s="18" t="s">
        <v>502</v>
      </c>
      <c r="C53" s="152">
        <v>75000</v>
      </c>
      <c r="D53" s="42"/>
      <c r="E53" s="42">
        <v>19292</v>
      </c>
      <c r="F53" s="42"/>
      <c r="G53" s="42"/>
      <c r="H53" s="42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40"/>
    </row>
    <row r="54" spans="1:24" s="84" customFormat="1" ht="18.75">
      <c r="A54" s="141" t="s">
        <v>668</v>
      </c>
      <c r="B54" s="18" t="s">
        <v>669</v>
      </c>
      <c r="C54" s="152">
        <v>25000</v>
      </c>
      <c r="D54" s="42"/>
      <c r="E54" s="42"/>
      <c r="F54" s="42"/>
      <c r="G54" s="156"/>
      <c r="H54" s="42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0"/>
    </row>
    <row r="55" spans="1:24" s="84" customFormat="1" ht="18.75">
      <c r="A55" s="141" t="s">
        <v>670</v>
      </c>
      <c r="B55" s="18" t="s">
        <v>21</v>
      </c>
      <c r="C55" s="152">
        <v>25000</v>
      </c>
      <c r="D55" s="42"/>
      <c r="E55" s="42"/>
      <c r="F55" s="42"/>
      <c r="G55" s="156"/>
      <c r="H55" s="42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/>
    </row>
    <row r="56" spans="1:24" s="84" customFormat="1" ht="18.75">
      <c r="A56" s="141" t="s">
        <v>671</v>
      </c>
      <c r="B56" s="18" t="s">
        <v>72</v>
      </c>
      <c r="C56" s="152">
        <v>50000</v>
      </c>
      <c r="D56" s="42"/>
      <c r="E56" s="42">
        <v>6000</v>
      </c>
      <c r="F56" s="42"/>
      <c r="G56" s="42">
        <v>9263</v>
      </c>
      <c r="H56" s="42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40"/>
    </row>
    <row r="57" spans="1:24" s="84" customFormat="1" ht="15.75">
      <c r="A57" s="141"/>
      <c r="B57" s="170" t="s">
        <v>672</v>
      </c>
      <c r="C57" s="152"/>
      <c r="D57" s="42"/>
      <c r="E57" s="42"/>
      <c r="F57" s="42"/>
      <c r="G57" s="42"/>
      <c r="H57" s="42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40"/>
    </row>
    <row r="58" spans="1:24" s="165" customFormat="1" ht="18.75">
      <c r="A58" s="159"/>
      <c r="B58" s="160"/>
      <c r="C58" s="161">
        <f>SUM(C45:C56)</f>
        <v>10215000</v>
      </c>
      <c r="D58" s="171">
        <f>SUM(D43:D57)</f>
        <v>568169</v>
      </c>
      <c r="E58" s="171">
        <f>SUM(E43:E57)</f>
        <v>313275</v>
      </c>
      <c r="F58" s="171">
        <f>SUM(F43:F57)</f>
        <v>6022</v>
      </c>
      <c r="G58" s="171">
        <f>SUM(G43:G57)</f>
        <v>303191</v>
      </c>
      <c r="H58" s="171">
        <f>SUM(H43:H57)</f>
        <v>594365</v>
      </c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4"/>
    </row>
    <row r="59" spans="1:24" s="178" customFormat="1" ht="21" customHeight="1">
      <c r="A59" s="172"/>
      <c r="B59" s="173" t="s">
        <v>673</v>
      </c>
      <c r="C59" s="174">
        <f aca="true" t="shared" si="1" ref="C59:H59">C58+C42</f>
        <v>69208000</v>
      </c>
      <c r="D59" s="175">
        <f t="shared" si="1"/>
        <v>568169</v>
      </c>
      <c r="E59" s="175">
        <f t="shared" si="1"/>
        <v>828534</v>
      </c>
      <c r="F59" s="175">
        <f t="shared" si="1"/>
        <v>16648</v>
      </c>
      <c r="G59" s="175">
        <f t="shared" si="1"/>
        <v>994913</v>
      </c>
      <c r="H59" s="175">
        <f t="shared" si="1"/>
        <v>594365</v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7"/>
    </row>
    <row r="60" spans="1:8" ht="18">
      <c r="A60" s="179"/>
      <c r="B60" s="23" t="s">
        <v>674</v>
      </c>
      <c r="C60" s="180"/>
      <c r="D60" s="81">
        <v>568169</v>
      </c>
      <c r="E60" s="43">
        <v>828534</v>
      </c>
      <c r="F60" s="81">
        <v>16648</v>
      </c>
      <c r="G60" s="43">
        <v>994913</v>
      </c>
      <c r="H60" s="181">
        <v>594365</v>
      </c>
    </row>
    <row r="61" spans="1:8" ht="15">
      <c r="A61" s="179"/>
      <c r="B61" s="23" t="s">
        <v>675</v>
      </c>
      <c r="C61" s="182"/>
      <c r="D61" s="81">
        <f>D59-D60</f>
        <v>0</v>
      </c>
      <c r="E61" s="81">
        <f>E59-E60</f>
        <v>0</v>
      </c>
      <c r="F61" s="81">
        <f>F59-F60</f>
        <v>0</v>
      </c>
      <c r="G61" s="81">
        <f>G59-G60</f>
        <v>0</v>
      </c>
      <c r="H61" s="81">
        <f>H59-H60</f>
        <v>0</v>
      </c>
    </row>
    <row r="64" ht="15">
      <c r="G64" s="186" t="s">
        <v>676</v>
      </c>
    </row>
    <row r="66" spans="5:6" ht="15">
      <c r="E66" s="187"/>
      <c r="F66" s="187"/>
    </row>
  </sheetData>
  <sheetProtection/>
  <mergeCells count="1">
    <mergeCell ref="A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28125" style="0" customWidth="1"/>
    <col min="2" max="2" width="22.421875" style="184" customWidth="1"/>
    <col min="3" max="3" width="9.140625" style="107" customWidth="1"/>
    <col min="4" max="4" width="8.7109375" style="107" customWidth="1"/>
    <col min="5" max="5" width="9.140625" style="107" customWidth="1"/>
    <col min="6" max="6" width="9.57421875" style="107" customWidth="1"/>
    <col min="7" max="7" width="8.8515625" style="107" customWidth="1"/>
    <col min="8" max="8" width="10.57421875" style="6" bestFit="1" customWidth="1"/>
    <col min="9" max="41" width="9.140625" style="6" customWidth="1"/>
  </cols>
  <sheetData>
    <row r="1" spans="1:41" s="84" customFormat="1" ht="30" customHeight="1">
      <c r="A1" s="303" t="s">
        <v>677</v>
      </c>
      <c r="B1" s="303"/>
      <c r="C1" s="303"/>
      <c r="D1" s="303"/>
      <c r="E1" s="303"/>
      <c r="F1" s="303"/>
      <c r="G1" s="303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</row>
    <row r="2" spans="1:41" s="84" customFormat="1" ht="18.75" customHeight="1">
      <c r="A2" s="188" t="s">
        <v>678</v>
      </c>
      <c r="B2" s="83" t="s">
        <v>595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1:41" s="84" customFormat="1" ht="24" customHeight="1">
      <c r="A3" s="189" t="s">
        <v>679</v>
      </c>
      <c r="B3" s="190" t="s">
        <v>597</v>
      </c>
      <c r="C3" s="148" t="s">
        <v>599</v>
      </c>
      <c r="D3" s="148" t="s">
        <v>600</v>
      </c>
      <c r="E3" s="149" t="s">
        <v>601</v>
      </c>
      <c r="F3" s="150" t="s">
        <v>602</v>
      </c>
      <c r="G3" s="150" t="s">
        <v>603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</row>
    <row r="4" spans="1:41" s="84" customFormat="1" ht="20.25" customHeight="1">
      <c r="A4" s="188" t="s">
        <v>680</v>
      </c>
      <c r="B4" s="18" t="s">
        <v>0</v>
      </c>
      <c r="C4" s="42"/>
      <c r="D4" s="42"/>
      <c r="E4" s="42"/>
      <c r="F4" s="42"/>
      <c r="G4" s="42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</row>
    <row r="5" spans="1:41" s="84" customFormat="1" ht="21" customHeight="1">
      <c r="A5" s="188" t="s">
        <v>681</v>
      </c>
      <c r="B5" s="18" t="s">
        <v>1</v>
      </c>
      <c r="C5" s="42"/>
      <c r="D5" s="42"/>
      <c r="E5" s="42"/>
      <c r="F5" s="42"/>
      <c r="G5" s="42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1" s="84" customFormat="1" ht="28.5" customHeight="1">
      <c r="A6" s="188" t="s">
        <v>682</v>
      </c>
      <c r="B6" s="18" t="s">
        <v>2</v>
      </c>
      <c r="C6" s="42"/>
      <c r="D6" s="42"/>
      <c r="E6" s="42"/>
      <c r="F6" s="42"/>
      <c r="G6" s="42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s="84" customFormat="1" ht="33" customHeight="1">
      <c r="A7" s="112" t="s">
        <v>683</v>
      </c>
      <c r="B7" s="85" t="s">
        <v>608</v>
      </c>
      <c r="C7" s="42"/>
      <c r="D7" s="42">
        <v>499547</v>
      </c>
      <c r="E7" s="42">
        <v>847199</v>
      </c>
      <c r="F7" s="42"/>
      <c r="G7" s="191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41" s="84" customFormat="1" ht="34.5" customHeight="1">
      <c r="A8" s="188" t="s">
        <v>684</v>
      </c>
      <c r="B8" s="85" t="s">
        <v>610</v>
      </c>
      <c r="C8" s="42"/>
      <c r="D8" s="42"/>
      <c r="E8" s="42"/>
      <c r="F8" s="42"/>
      <c r="G8" s="42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</row>
    <row r="9" spans="1:41" s="84" customFormat="1" ht="37.5">
      <c r="A9" s="188" t="s">
        <v>685</v>
      </c>
      <c r="B9" s="18" t="s">
        <v>433</v>
      </c>
      <c r="C9" s="42"/>
      <c r="D9" s="42"/>
      <c r="E9" s="42"/>
      <c r="F9" s="42"/>
      <c r="G9" s="42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</row>
    <row r="10" spans="1:41" s="84" customFormat="1" ht="37.5">
      <c r="A10" s="188" t="s">
        <v>686</v>
      </c>
      <c r="B10" s="18" t="s">
        <v>613</v>
      </c>
      <c r="C10" s="42"/>
      <c r="D10" s="42"/>
      <c r="E10" s="42"/>
      <c r="F10" s="42"/>
      <c r="G10" s="42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</row>
    <row r="11" spans="1:41" s="84" customFormat="1" ht="18.75">
      <c r="A11" s="188" t="s">
        <v>687</v>
      </c>
      <c r="B11" s="85" t="s">
        <v>615</v>
      </c>
      <c r="C11" s="42"/>
      <c r="D11" s="42"/>
      <c r="E11" s="42"/>
      <c r="F11" s="42"/>
      <c r="G11" s="42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</row>
    <row r="12" spans="1:41" s="84" customFormat="1" ht="18.75">
      <c r="A12" s="188" t="s">
        <v>688</v>
      </c>
      <c r="B12" s="18" t="s">
        <v>179</v>
      </c>
      <c r="C12" s="42"/>
      <c r="D12" s="42"/>
      <c r="E12" s="42"/>
      <c r="F12" s="42"/>
      <c r="G12" s="42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</row>
    <row r="13" spans="1:41" s="84" customFormat="1" ht="30" customHeight="1">
      <c r="A13" s="188" t="s">
        <v>689</v>
      </c>
      <c r="B13" s="18" t="s">
        <v>16</v>
      </c>
      <c r="C13" s="42"/>
      <c r="D13" s="42"/>
      <c r="E13" s="42"/>
      <c r="F13" s="42"/>
      <c r="G13" s="42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</row>
    <row r="14" spans="1:41" s="84" customFormat="1" ht="30" customHeight="1">
      <c r="A14" s="188" t="s">
        <v>690</v>
      </c>
      <c r="B14" s="18" t="s">
        <v>442</v>
      </c>
      <c r="C14" s="42"/>
      <c r="D14" s="42">
        <v>24297</v>
      </c>
      <c r="E14" s="42">
        <v>1799</v>
      </c>
      <c r="F14" s="42">
        <v>2218</v>
      </c>
      <c r="G14" s="42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</row>
    <row r="15" spans="1:41" s="84" customFormat="1" ht="18.75">
      <c r="A15" s="188" t="s">
        <v>691</v>
      </c>
      <c r="B15" s="18" t="s">
        <v>620</v>
      </c>
      <c r="C15" s="42"/>
      <c r="D15" s="42"/>
      <c r="E15" s="42"/>
      <c r="F15" s="42"/>
      <c r="G15" s="42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</row>
    <row r="16" spans="1:41" s="84" customFormat="1" ht="37.5" customHeight="1">
      <c r="A16" s="112" t="s">
        <v>692</v>
      </c>
      <c r="B16" s="85" t="s">
        <v>27</v>
      </c>
      <c r="C16" s="42"/>
      <c r="D16" s="42"/>
      <c r="E16" s="42"/>
      <c r="F16" s="42"/>
      <c r="G16" s="42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</row>
    <row r="17" spans="1:41" s="84" customFormat="1" ht="30" customHeight="1">
      <c r="A17" s="188" t="s">
        <v>693</v>
      </c>
      <c r="B17" s="18" t="s">
        <v>448</v>
      </c>
      <c r="C17" s="42"/>
      <c r="D17" s="42"/>
      <c r="E17" s="42">
        <v>73850</v>
      </c>
      <c r="F17" s="42"/>
      <c r="G17" s="42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</row>
    <row r="18" spans="1:41" s="84" customFormat="1" ht="33.75" customHeight="1">
      <c r="A18" s="188" t="s">
        <v>694</v>
      </c>
      <c r="B18" s="18" t="s">
        <v>624</v>
      </c>
      <c r="C18" s="42"/>
      <c r="D18" s="42"/>
      <c r="E18" s="42"/>
      <c r="F18" s="42"/>
      <c r="G18" s="42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</row>
    <row r="19" spans="1:41" s="84" customFormat="1" ht="18.75">
      <c r="A19" s="141" t="s">
        <v>695</v>
      </c>
      <c r="B19" s="18" t="s">
        <v>626</v>
      </c>
      <c r="C19" s="42"/>
      <c r="D19" s="42"/>
      <c r="E19" s="42"/>
      <c r="F19" s="42"/>
      <c r="G19" s="42">
        <v>4690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</row>
    <row r="20" spans="1:41" s="84" customFormat="1" ht="18.75">
      <c r="A20" s="141" t="s">
        <v>696</v>
      </c>
      <c r="B20" s="18" t="s">
        <v>628</v>
      </c>
      <c r="C20" s="42"/>
      <c r="D20" s="42"/>
      <c r="E20" s="42"/>
      <c r="F20" s="42"/>
      <c r="G20" s="42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</row>
    <row r="21" spans="1:41" s="84" customFormat="1" ht="18.75">
      <c r="A21" s="141" t="s">
        <v>697</v>
      </c>
      <c r="B21" s="18" t="s">
        <v>630</v>
      </c>
      <c r="C21" s="42"/>
      <c r="D21" s="42">
        <v>15950</v>
      </c>
      <c r="E21" s="42">
        <v>24000</v>
      </c>
      <c r="F21" s="42"/>
      <c r="G21" s="42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</row>
    <row r="22" spans="1:41" s="84" customFormat="1" ht="18.75">
      <c r="A22" s="141" t="s">
        <v>698</v>
      </c>
      <c r="B22" s="18" t="s">
        <v>632</v>
      </c>
      <c r="C22" s="42"/>
      <c r="D22" s="42"/>
      <c r="E22" s="42">
        <v>50560</v>
      </c>
      <c r="F22" s="42"/>
      <c r="G22" s="42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</row>
    <row r="23" spans="1:41" s="84" customFormat="1" ht="18.75">
      <c r="A23" s="141" t="s">
        <v>699</v>
      </c>
      <c r="B23" s="18" t="s">
        <v>634</v>
      </c>
      <c r="C23" s="42"/>
      <c r="D23" s="42">
        <v>3645</v>
      </c>
      <c r="E23" s="42"/>
      <c r="F23" s="42"/>
      <c r="G23" s="42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</row>
    <row r="24" spans="1:41" s="84" customFormat="1" ht="18.75">
      <c r="A24" s="141" t="s">
        <v>700</v>
      </c>
      <c r="B24" s="18" t="s">
        <v>636</v>
      </c>
      <c r="C24" s="42"/>
      <c r="D24" s="42"/>
      <c r="E24" s="42"/>
      <c r="F24" s="42"/>
      <c r="G24" s="42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</row>
    <row r="25" spans="1:41" s="84" customFormat="1" ht="18.75">
      <c r="A25" s="141" t="s">
        <v>701</v>
      </c>
      <c r="B25" s="18" t="s">
        <v>702</v>
      </c>
      <c r="C25" s="42"/>
      <c r="D25" s="42"/>
      <c r="E25" s="42"/>
      <c r="F25" s="42"/>
      <c r="G25" s="42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</row>
    <row r="26" spans="1:41" s="84" customFormat="1" ht="18.75">
      <c r="A26" s="141" t="s">
        <v>703</v>
      </c>
      <c r="B26" s="18" t="s">
        <v>704</v>
      </c>
      <c r="C26" s="42"/>
      <c r="D26" s="42"/>
      <c r="E26" s="42"/>
      <c r="F26" s="42"/>
      <c r="G26" s="42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1:41" s="84" customFormat="1" ht="37.5">
      <c r="A27" s="141" t="s">
        <v>705</v>
      </c>
      <c r="B27" s="18" t="s">
        <v>706</v>
      </c>
      <c r="C27" s="42"/>
      <c r="D27" s="42"/>
      <c r="E27" s="42"/>
      <c r="F27" s="42"/>
      <c r="G27" s="42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</row>
    <row r="28" spans="1:41" s="84" customFormat="1" ht="37.5">
      <c r="A28" s="141" t="s">
        <v>707</v>
      </c>
      <c r="B28" s="18" t="s">
        <v>708</v>
      </c>
      <c r="C28" s="42"/>
      <c r="D28" s="42"/>
      <c r="E28" s="42"/>
      <c r="F28" s="42"/>
      <c r="G28" s="42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</row>
    <row r="29" spans="1:41" s="84" customFormat="1" ht="50.25">
      <c r="A29" s="141" t="s">
        <v>709</v>
      </c>
      <c r="B29" s="25" t="s">
        <v>638</v>
      </c>
      <c r="C29" s="42"/>
      <c r="D29" s="42"/>
      <c r="E29" s="42"/>
      <c r="F29" s="42"/>
      <c r="G29" s="42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</row>
    <row r="30" spans="1:41" s="84" customFormat="1" ht="37.5">
      <c r="A30" s="112" t="s">
        <v>710</v>
      </c>
      <c r="B30" s="83" t="s">
        <v>711</v>
      </c>
      <c r="C30" s="42"/>
      <c r="D30" s="42"/>
      <c r="E30" s="42"/>
      <c r="F30" s="42"/>
      <c r="G30" s="42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</row>
    <row r="31" spans="1:41" s="84" customFormat="1" ht="18.75">
      <c r="A31" s="112" t="s">
        <v>712</v>
      </c>
      <c r="B31" s="83" t="s">
        <v>713</v>
      </c>
      <c r="C31" s="42"/>
      <c r="D31" s="42"/>
      <c r="E31" s="42"/>
      <c r="F31" s="42"/>
      <c r="G31" s="42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</row>
    <row r="32" spans="1:41" s="84" customFormat="1" ht="37.5">
      <c r="A32" s="112" t="s">
        <v>714</v>
      </c>
      <c r="B32" s="85" t="s">
        <v>715</v>
      </c>
      <c r="C32" s="42"/>
      <c r="D32" s="42">
        <v>265488</v>
      </c>
      <c r="E32" s="42"/>
      <c r="F32" s="42">
        <v>17412</v>
      </c>
      <c r="G32" s="42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</row>
    <row r="33" spans="1:41" s="84" customFormat="1" ht="30.75" customHeight="1">
      <c r="A33" s="188" t="s">
        <v>716</v>
      </c>
      <c r="B33" s="18" t="s">
        <v>77</v>
      </c>
      <c r="C33" s="42"/>
      <c r="D33" s="42"/>
      <c r="E33" s="42"/>
      <c r="F33" s="42"/>
      <c r="G33" s="42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</row>
    <row r="34" spans="1:41" s="84" customFormat="1" ht="30.75" customHeight="1">
      <c r="A34" s="188" t="s">
        <v>717</v>
      </c>
      <c r="B34" s="18" t="s">
        <v>79</v>
      </c>
      <c r="C34" s="42"/>
      <c r="D34" s="42"/>
      <c r="E34" s="42"/>
      <c r="F34" s="42"/>
      <c r="G34" s="42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</row>
    <row r="35" spans="1:41" s="84" customFormat="1" ht="30.75" customHeight="1">
      <c r="A35" s="188" t="s">
        <v>718</v>
      </c>
      <c r="B35" s="18" t="s">
        <v>21</v>
      </c>
      <c r="C35" s="42"/>
      <c r="D35" s="42"/>
      <c r="E35" s="42"/>
      <c r="F35" s="42"/>
      <c r="G35" s="42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</row>
    <row r="36" spans="1:41" s="84" customFormat="1" ht="30.75" customHeight="1">
      <c r="A36" s="112" t="s">
        <v>719</v>
      </c>
      <c r="B36" s="85" t="s">
        <v>720</v>
      </c>
      <c r="C36" s="42"/>
      <c r="D36" s="42"/>
      <c r="E36" s="42"/>
      <c r="F36" s="42"/>
      <c r="G36" s="42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</row>
    <row r="37" spans="1:41" s="84" customFormat="1" ht="30.75" customHeight="1">
      <c r="A37" s="188" t="s">
        <v>721</v>
      </c>
      <c r="B37" s="18" t="s">
        <v>77</v>
      </c>
      <c r="C37" s="42"/>
      <c r="D37" s="42"/>
      <c r="E37" s="42"/>
      <c r="F37" s="42"/>
      <c r="G37" s="42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</row>
    <row r="38" spans="1:41" s="84" customFormat="1" ht="30.75" customHeight="1">
      <c r="A38" s="188" t="s">
        <v>722</v>
      </c>
      <c r="B38" s="18" t="s">
        <v>79</v>
      </c>
      <c r="C38" s="42"/>
      <c r="D38" s="42"/>
      <c r="E38" s="42"/>
      <c r="F38" s="42"/>
      <c r="G38" s="42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</row>
    <row r="39" spans="1:41" s="84" customFormat="1" ht="30.75" customHeight="1">
      <c r="A39" s="188" t="s">
        <v>723</v>
      </c>
      <c r="B39" s="18" t="s">
        <v>21</v>
      </c>
      <c r="C39" s="42"/>
      <c r="D39" s="42"/>
      <c r="E39" s="42"/>
      <c r="F39" s="42"/>
      <c r="G39" s="42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</row>
    <row r="40" spans="1:41" s="165" customFormat="1" ht="19.5" customHeight="1">
      <c r="A40" s="192"/>
      <c r="B40" s="193"/>
      <c r="C40" s="194">
        <f>SUM(C38:C39)</f>
        <v>0</v>
      </c>
      <c r="D40" s="194">
        <f>SUM(D4:D39)</f>
        <v>808927</v>
      </c>
      <c r="E40" s="194">
        <f>SUM(E4:E39)</f>
        <v>997408</v>
      </c>
      <c r="F40" s="194">
        <f>SUM(F4:F39)</f>
        <v>19630</v>
      </c>
      <c r="G40" s="194">
        <f>SUM(G4:G39)</f>
        <v>4690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</row>
    <row r="41" spans="1:41" s="84" customFormat="1" ht="18.75">
      <c r="A41" s="112" t="s">
        <v>724</v>
      </c>
      <c r="B41" s="166" t="s">
        <v>490</v>
      </c>
      <c r="C41" s="42"/>
      <c r="D41" s="42"/>
      <c r="E41" s="42"/>
      <c r="F41" s="42"/>
      <c r="G41" s="42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</row>
    <row r="42" spans="1:41" s="84" customFormat="1" ht="18.75">
      <c r="A42" s="112" t="s">
        <v>725</v>
      </c>
      <c r="B42" s="168" t="s">
        <v>384</v>
      </c>
      <c r="C42" s="42"/>
      <c r="D42" s="42"/>
      <c r="E42" s="42"/>
      <c r="F42" s="42"/>
      <c r="G42" s="42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</row>
    <row r="43" spans="1:41" s="84" customFormat="1" ht="18.75">
      <c r="A43" s="188" t="s">
        <v>726</v>
      </c>
      <c r="B43" s="18" t="s">
        <v>0</v>
      </c>
      <c r="C43" s="42"/>
      <c r="D43" s="42"/>
      <c r="E43" s="42"/>
      <c r="F43" s="42"/>
      <c r="G43" s="42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</row>
    <row r="44" spans="1:41" s="84" customFormat="1" ht="18.75">
      <c r="A44" s="188" t="s">
        <v>727</v>
      </c>
      <c r="B44" s="18" t="s">
        <v>1</v>
      </c>
      <c r="C44" s="42"/>
      <c r="D44" s="42"/>
      <c r="E44" s="42"/>
      <c r="F44" s="42"/>
      <c r="G44" s="42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</row>
    <row r="45" spans="1:41" s="84" customFormat="1" ht="21" customHeight="1">
      <c r="A45" s="188" t="s">
        <v>728</v>
      </c>
      <c r="B45" s="18" t="s">
        <v>2</v>
      </c>
      <c r="C45" s="42"/>
      <c r="D45" s="42"/>
      <c r="E45" s="42"/>
      <c r="F45" s="42"/>
      <c r="G45" s="42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</row>
    <row r="46" spans="1:41" s="84" customFormat="1" ht="37.5">
      <c r="A46" s="112" t="s">
        <v>729</v>
      </c>
      <c r="B46" s="85" t="s">
        <v>661</v>
      </c>
      <c r="C46" s="42">
        <v>481487</v>
      </c>
      <c r="D46" s="42">
        <v>241407</v>
      </c>
      <c r="E46" s="42"/>
      <c r="F46" s="42">
        <v>249417</v>
      </c>
      <c r="G46" s="42">
        <v>492505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</row>
    <row r="47" spans="1:41" s="84" customFormat="1" ht="21.75" customHeight="1">
      <c r="A47" s="112" t="s">
        <v>730</v>
      </c>
      <c r="B47" s="85" t="s">
        <v>258</v>
      </c>
      <c r="C47" s="42"/>
      <c r="D47" s="42"/>
      <c r="E47" s="42"/>
      <c r="F47" s="42"/>
      <c r="G47" s="42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</row>
    <row r="48" spans="1:41" s="84" customFormat="1" ht="18.75">
      <c r="A48" s="188" t="s">
        <v>731</v>
      </c>
      <c r="B48" s="18" t="s">
        <v>495</v>
      </c>
      <c r="C48" s="42">
        <v>5437</v>
      </c>
      <c r="D48" s="42">
        <v>5437</v>
      </c>
      <c r="E48" s="42">
        <v>5438</v>
      </c>
      <c r="F48" s="156">
        <v>5438</v>
      </c>
      <c r="G48" s="156">
        <v>5437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</row>
    <row r="49" spans="1:41" s="84" customFormat="1" ht="37.5">
      <c r="A49" s="188" t="s">
        <v>732</v>
      </c>
      <c r="B49" s="18" t="s">
        <v>263</v>
      </c>
      <c r="C49" s="42"/>
      <c r="D49" s="42"/>
      <c r="E49" s="42"/>
      <c r="F49" s="42"/>
      <c r="G49" s="42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</row>
    <row r="50" spans="1:41" s="84" customFormat="1" ht="18.75">
      <c r="A50" s="112" t="s">
        <v>733</v>
      </c>
      <c r="B50" s="85" t="s">
        <v>666</v>
      </c>
      <c r="C50" s="42"/>
      <c r="D50" s="42"/>
      <c r="E50" s="42"/>
      <c r="F50" s="42"/>
      <c r="G50" s="42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</row>
    <row r="51" spans="1:41" s="84" customFormat="1" ht="18.75">
      <c r="A51" s="188" t="s">
        <v>734</v>
      </c>
      <c r="B51" s="18" t="s">
        <v>502</v>
      </c>
      <c r="C51" s="42"/>
      <c r="D51" s="42"/>
      <c r="E51" s="42">
        <v>24970</v>
      </c>
      <c r="F51" s="42">
        <v>9405</v>
      </c>
      <c r="G51" s="42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</row>
    <row r="52" spans="1:41" s="84" customFormat="1" ht="18.75">
      <c r="A52" s="188" t="s">
        <v>735</v>
      </c>
      <c r="B52" s="18" t="s">
        <v>669</v>
      </c>
      <c r="C52" s="42"/>
      <c r="D52" s="42"/>
      <c r="E52" s="42"/>
      <c r="F52" s="42"/>
      <c r="G52" s="42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</row>
    <row r="53" spans="1:41" s="84" customFormat="1" ht="18.75">
      <c r="A53" s="188" t="s">
        <v>736</v>
      </c>
      <c r="B53" s="18" t="s">
        <v>21</v>
      </c>
      <c r="C53" s="42"/>
      <c r="D53" s="42"/>
      <c r="E53" s="42"/>
      <c r="F53" s="42"/>
      <c r="G53" s="42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</row>
    <row r="54" spans="1:41" s="84" customFormat="1" ht="18.75">
      <c r="A54" s="188" t="s">
        <v>737</v>
      </c>
      <c r="B54" s="18" t="s">
        <v>72</v>
      </c>
      <c r="C54" s="42"/>
      <c r="D54" s="42"/>
      <c r="E54" s="42"/>
      <c r="F54" s="42">
        <v>20138</v>
      </c>
      <c r="G54" s="42">
        <v>16770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</row>
    <row r="55" spans="1:41" s="84" customFormat="1" ht="15.75">
      <c r="A55" s="188"/>
      <c r="B55" s="20" t="s">
        <v>377</v>
      </c>
      <c r="C55" s="42"/>
      <c r="D55" s="42"/>
      <c r="E55" s="42"/>
      <c r="F55" s="42"/>
      <c r="G55" s="42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</row>
    <row r="56" spans="1:41" s="165" customFormat="1" ht="18.75">
      <c r="A56" s="192"/>
      <c r="B56" s="193"/>
      <c r="C56" s="195">
        <f>SUM(C41:C55)</f>
        <v>486924</v>
      </c>
      <c r="D56" s="195">
        <f>SUM(D41:D55)</f>
        <v>246844</v>
      </c>
      <c r="E56" s="195">
        <f>SUM(E41:E55)</f>
        <v>30408</v>
      </c>
      <c r="F56" s="195">
        <f>SUM(F41:F55)</f>
        <v>284398</v>
      </c>
      <c r="G56" s="195">
        <f>SUM(G41:G55)</f>
        <v>514712</v>
      </c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</row>
    <row r="57" spans="1:41" s="178" customFormat="1" ht="21" customHeight="1">
      <c r="A57" s="172"/>
      <c r="B57" s="173" t="s">
        <v>673</v>
      </c>
      <c r="C57" s="195">
        <v>486924</v>
      </c>
      <c r="D57" s="196">
        <f>D56+D40</f>
        <v>1055771</v>
      </c>
      <c r="E57" s="196">
        <f>E56+E40</f>
        <v>1027816</v>
      </c>
      <c r="F57" s="196">
        <f>F56+F40</f>
        <v>304028</v>
      </c>
      <c r="G57" s="196">
        <f>G56+G40</f>
        <v>519402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7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57421875" style="107" customWidth="1"/>
    <col min="2" max="2" width="36.8515625" style="184" customWidth="1"/>
    <col min="3" max="3" width="9.28125" style="221" customWidth="1"/>
    <col min="4" max="4" width="7.7109375" style="221" customWidth="1"/>
    <col min="5" max="5" width="8.7109375" style="0" customWidth="1"/>
    <col min="6" max="6" width="8.57421875" style="186" customWidth="1"/>
    <col min="7" max="7" width="8.8515625" style="186" customWidth="1"/>
  </cols>
  <sheetData>
    <row r="3" spans="1:7" ht="18">
      <c r="A3" s="304" t="s">
        <v>990</v>
      </c>
      <c r="B3" s="305"/>
      <c r="C3" s="305"/>
      <c r="D3" s="305"/>
      <c r="E3" s="305"/>
      <c r="F3" s="305"/>
      <c r="G3" s="305"/>
    </row>
    <row r="4" spans="1:7" ht="18.75">
      <c r="A4" s="103"/>
      <c r="B4" s="83" t="s">
        <v>595</v>
      </c>
      <c r="C4" s="197"/>
      <c r="D4" s="197"/>
      <c r="E4" s="198"/>
      <c r="F4" s="199"/>
      <c r="G4" s="199"/>
    </row>
    <row r="5" spans="1:7" ht="18.75">
      <c r="A5" s="106" t="s">
        <v>738</v>
      </c>
      <c r="B5" s="85" t="s">
        <v>597</v>
      </c>
      <c r="C5" s="200" t="s">
        <v>599</v>
      </c>
      <c r="D5" s="200" t="s">
        <v>600</v>
      </c>
      <c r="E5" s="200" t="s">
        <v>601</v>
      </c>
      <c r="F5" s="201" t="s">
        <v>602</v>
      </c>
      <c r="G5" s="201" t="s">
        <v>603</v>
      </c>
    </row>
    <row r="6" spans="1:7" ht="18.75">
      <c r="A6" s="106" t="s">
        <v>739</v>
      </c>
      <c r="B6" s="85" t="s">
        <v>608</v>
      </c>
      <c r="C6" s="202"/>
      <c r="D6" s="202">
        <v>1210164</v>
      </c>
      <c r="E6" s="203"/>
      <c r="F6" s="203">
        <v>1655248</v>
      </c>
      <c r="G6" s="203">
        <v>766333</v>
      </c>
    </row>
    <row r="7" spans="1:7" ht="37.5">
      <c r="A7" s="106" t="s">
        <v>740</v>
      </c>
      <c r="B7" s="85" t="s">
        <v>610</v>
      </c>
      <c r="C7" s="204"/>
      <c r="D7" s="204"/>
      <c r="E7" s="205"/>
      <c r="F7" s="205"/>
      <c r="G7" s="203"/>
    </row>
    <row r="8" spans="1:7" ht="27.75" customHeight="1">
      <c r="A8" s="108" t="s">
        <v>741</v>
      </c>
      <c r="B8" s="18" t="s">
        <v>433</v>
      </c>
      <c r="C8" s="204"/>
      <c r="D8" s="204"/>
      <c r="E8" s="205"/>
      <c r="F8" s="205"/>
      <c r="G8" s="205"/>
    </row>
    <row r="9" spans="1:7" ht="37.5">
      <c r="A9" s="108" t="s">
        <v>742</v>
      </c>
      <c r="B9" s="18" t="s">
        <v>613</v>
      </c>
      <c r="C9" s="204"/>
      <c r="D9" s="204"/>
      <c r="E9" s="205"/>
      <c r="F9" s="205"/>
      <c r="G9" s="205"/>
    </row>
    <row r="10" spans="1:7" ht="56.25">
      <c r="A10" s="108" t="s">
        <v>743</v>
      </c>
      <c r="B10" s="206" t="s">
        <v>744</v>
      </c>
      <c r="C10" s="204"/>
      <c r="D10" s="204"/>
      <c r="E10" s="205"/>
      <c r="F10" s="205"/>
      <c r="G10" s="205"/>
    </row>
    <row r="11" spans="1:7" ht="18.75">
      <c r="A11" s="106" t="s">
        <v>745</v>
      </c>
      <c r="B11" s="85" t="s">
        <v>746</v>
      </c>
      <c r="C11" s="204"/>
      <c r="D11" s="204"/>
      <c r="E11" s="205"/>
      <c r="F11" s="205"/>
      <c r="G11" s="205"/>
    </row>
    <row r="12" spans="1:7" ht="18.75">
      <c r="A12" s="108" t="s">
        <v>747</v>
      </c>
      <c r="B12" s="18" t="s">
        <v>179</v>
      </c>
      <c r="C12" s="204"/>
      <c r="D12" s="204"/>
      <c r="E12" s="205"/>
      <c r="F12" s="205"/>
      <c r="G12" s="205"/>
    </row>
    <row r="13" spans="1:7" ht="37.5">
      <c r="A13" s="108" t="s">
        <v>748</v>
      </c>
      <c r="B13" s="18" t="s">
        <v>16</v>
      </c>
      <c r="C13" s="204"/>
      <c r="D13" s="204"/>
      <c r="E13" s="205"/>
      <c r="F13" s="205"/>
      <c r="G13" s="205"/>
    </row>
    <row r="14" spans="1:7" ht="37.5">
      <c r="A14" s="108" t="s">
        <v>749</v>
      </c>
      <c r="B14" s="18" t="s">
        <v>442</v>
      </c>
      <c r="C14" s="204">
        <v>4102</v>
      </c>
      <c r="D14" s="204"/>
      <c r="E14" s="205">
        <v>3910</v>
      </c>
      <c r="F14" s="205">
        <v>4310</v>
      </c>
      <c r="G14" s="205"/>
    </row>
    <row r="15" spans="1:7" ht="18.75">
      <c r="A15" s="108" t="s">
        <v>750</v>
      </c>
      <c r="B15" s="18" t="s">
        <v>620</v>
      </c>
      <c r="C15" s="204"/>
      <c r="D15" s="204"/>
      <c r="E15" s="205"/>
      <c r="F15" s="205"/>
      <c r="G15" s="205"/>
    </row>
    <row r="16" spans="1:7" ht="37.5">
      <c r="A16" s="106" t="s">
        <v>751</v>
      </c>
      <c r="B16" s="85" t="s">
        <v>27</v>
      </c>
      <c r="C16" s="204"/>
      <c r="D16" s="204"/>
      <c r="E16" s="205"/>
      <c r="F16" s="205"/>
      <c r="G16" s="205"/>
    </row>
    <row r="17" spans="1:7" ht="37.5">
      <c r="A17" s="108" t="s">
        <v>752</v>
      </c>
      <c r="B17" s="18" t="s">
        <v>448</v>
      </c>
      <c r="C17" s="204"/>
      <c r="D17" s="204"/>
      <c r="E17" s="205"/>
      <c r="F17" s="205"/>
      <c r="G17" s="205"/>
    </row>
    <row r="18" spans="1:7" ht="37.5">
      <c r="A18" s="108" t="s">
        <v>753</v>
      </c>
      <c r="B18" s="18" t="s">
        <v>624</v>
      </c>
      <c r="C18" s="204"/>
      <c r="D18" s="204">
        <v>45017</v>
      </c>
      <c r="E18" s="205"/>
      <c r="F18" s="205">
        <v>220000</v>
      </c>
      <c r="G18" s="205"/>
    </row>
    <row r="19" spans="1:7" ht="18.75">
      <c r="A19" s="108" t="s">
        <v>754</v>
      </c>
      <c r="B19" s="18" t="s">
        <v>626</v>
      </c>
      <c r="C19" s="204"/>
      <c r="D19" s="204">
        <v>39381</v>
      </c>
      <c r="E19" s="205"/>
      <c r="F19" s="205"/>
      <c r="G19" s="205"/>
    </row>
    <row r="20" spans="1:7" ht="18.75">
      <c r="A20" s="108" t="s">
        <v>755</v>
      </c>
      <c r="B20" s="18" t="s">
        <v>628</v>
      </c>
      <c r="C20" s="204"/>
      <c r="D20" s="204"/>
      <c r="E20" s="205"/>
      <c r="F20" s="205"/>
      <c r="G20" s="205"/>
    </row>
    <row r="21" spans="1:7" ht="18.75">
      <c r="A21" s="108" t="s">
        <v>756</v>
      </c>
      <c r="B21" s="18" t="s">
        <v>630</v>
      </c>
      <c r="C21" s="204"/>
      <c r="D21" s="204"/>
      <c r="E21" s="205"/>
      <c r="F21" s="205"/>
      <c r="G21" s="205"/>
    </row>
    <row r="22" spans="1:7" ht="18.75">
      <c r="A22" s="108" t="s">
        <v>757</v>
      </c>
      <c r="B22" s="18" t="s">
        <v>632</v>
      </c>
      <c r="C22" s="204"/>
      <c r="D22" s="204"/>
      <c r="E22" s="205"/>
      <c r="F22" s="205"/>
      <c r="G22" s="205"/>
    </row>
    <row r="23" spans="1:7" ht="18.75">
      <c r="A23" s="108" t="s">
        <v>758</v>
      </c>
      <c r="B23" s="18" t="s">
        <v>634</v>
      </c>
      <c r="C23" s="204"/>
      <c r="D23" s="204"/>
      <c r="E23" s="205"/>
      <c r="F23" s="205"/>
      <c r="G23" s="205"/>
    </row>
    <row r="24" spans="1:7" ht="18.75">
      <c r="A24" s="108" t="s">
        <v>759</v>
      </c>
      <c r="B24" s="18" t="s">
        <v>636</v>
      </c>
      <c r="C24" s="204"/>
      <c r="D24" s="204"/>
      <c r="E24" s="205"/>
      <c r="F24" s="205"/>
      <c r="G24" s="205"/>
    </row>
    <row r="25" spans="1:7" ht="50.25">
      <c r="A25" s="108" t="s">
        <v>760</v>
      </c>
      <c r="B25" s="25" t="s">
        <v>638</v>
      </c>
      <c r="C25" s="204"/>
      <c r="D25" s="204"/>
      <c r="E25" s="205"/>
      <c r="F25" s="205"/>
      <c r="G25" s="205"/>
    </row>
    <row r="26" spans="1:7" ht="37.5">
      <c r="A26" s="106" t="s">
        <v>761</v>
      </c>
      <c r="B26" s="83" t="s">
        <v>762</v>
      </c>
      <c r="C26" s="204"/>
      <c r="D26" s="204"/>
      <c r="E26" s="205"/>
      <c r="F26" s="205"/>
      <c r="G26" s="203"/>
    </row>
    <row r="27" spans="1:7" ht="18.75">
      <c r="A27" s="106" t="s">
        <v>761</v>
      </c>
      <c r="B27" s="207" t="s">
        <v>763</v>
      </c>
      <c r="C27" s="204"/>
      <c r="D27" s="204"/>
      <c r="E27" s="205"/>
      <c r="F27" s="205"/>
      <c r="G27" s="203"/>
    </row>
    <row r="28" spans="1:7" ht="18.75">
      <c r="A28" s="106" t="s">
        <v>764</v>
      </c>
      <c r="B28" s="85" t="s">
        <v>765</v>
      </c>
      <c r="C28" s="204"/>
      <c r="D28" s="204">
        <v>2220942</v>
      </c>
      <c r="E28" s="205"/>
      <c r="F28" s="205"/>
      <c r="G28" s="203"/>
    </row>
    <row r="29" spans="1:7" ht="18.75">
      <c r="A29" s="108" t="s">
        <v>766</v>
      </c>
      <c r="B29" s="24" t="s">
        <v>77</v>
      </c>
      <c r="C29" s="204"/>
      <c r="D29" s="204"/>
      <c r="E29" s="205"/>
      <c r="F29" s="205"/>
      <c r="G29" s="205"/>
    </row>
    <row r="30" spans="1:7" ht="18.75">
      <c r="A30" s="108" t="s">
        <v>767</v>
      </c>
      <c r="B30" s="24" t="s">
        <v>79</v>
      </c>
      <c r="C30" s="204"/>
      <c r="D30" s="204"/>
      <c r="E30" s="205"/>
      <c r="F30" s="205"/>
      <c r="G30" s="205"/>
    </row>
    <row r="31" spans="1:7" ht="18.75">
      <c r="A31" s="108" t="s">
        <v>768</v>
      </c>
      <c r="B31" s="24" t="s">
        <v>769</v>
      </c>
      <c r="C31" s="204"/>
      <c r="D31" s="204"/>
      <c r="E31" s="205"/>
      <c r="F31" s="205"/>
      <c r="G31" s="205"/>
    </row>
    <row r="32" spans="1:7" ht="51.75" customHeight="1">
      <c r="A32" s="108" t="s">
        <v>770</v>
      </c>
      <c r="B32" s="208" t="s">
        <v>771</v>
      </c>
      <c r="C32" s="204"/>
      <c r="D32" s="204"/>
      <c r="E32" s="205"/>
      <c r="F32" s="205"/>
      <c r="G32" s="205"/>
    </row>
    <row r="33" spans="1:7" ht="18.75">
      <c r="A33" s="67" t="s">
        <v>772</v>
      </c>
      <c r="B33" s="85" t="s">
        <v>773</v>
      </c>
      <c r="C33" s="204"/>
      <c r="D33" s="204"/>
      <c r="E33" s="205"/>
      <c r="F33" s="205"/>
      <c r="G33" s="205"/>
    </row>
    <row r="34" spans="1:7" ht="18.75">
      <c r="A34" s="108" t="s">
        <v>774</v>
      </c>
      <c r="B34" s="24" t="s">
        <v>77</v>
      </c>
      <c r="C34" s="204"/>
      <c r="D34" s="204"/>
      <c r="E34" s="205"/>
      <c r="F34" s="205"/>
      <c r="G34" s="205"/>
    </row>
    <row r="35" spans="1:7" ht="18.75">
      <c r="A35" s="108" t="s">
        <v>775</v>
      </c>
      <c r="B35" s="24" t="s">
        <v>79</v>
      </c>
      <c r="C35" s="204"/>
      <c r="D35" s="204"/>
      <c r="E35" s="205"/>
      <c r="F35" s="205"/>
      <c r="G35" s="205"/>
    </row>
    <row r="36" spans="1:7" ht="18.75">
      <c r="A36" s="108" t="s">
        <v>776</v>
      </c>
      <c r="B36" s="24" t="s">
        <v>769</v>
      </c>
      <c r="C36" s="204"/>
      <c r="D36" s="204"/>
      <c r="E36" s="205"/>
      <c r="F36" s="205"/>
      <c r="G36" s="205"/>
    </row>
    <row r="37" spans="1:7" ht="52.5" customHeight="1">
      <c r="A37" s="108" t="s">
        <v>777</v>
      </c>
      <c r="B37" s="208" t="s">
        <v>771</v>
      </c>
      <c r="C37" s="204"/>
      <c r="D37" s="204"/>
      <c r="E37" s="205"/>
      <c r="F37" s="205"/>
      <c r="G37" s="205"/>
    </row>
    <row r="38" spans="1:7" ht="18.75">
      <c r="A38" s="209" t="s">
        <v>778</v>
      </c>
      <c r="B38" s="207" t="s">
        <v>779</v>
      </c>
      <c r="C38" s="204"/>
      <c r="D38" s="204"/>
      <c r="E38" s="205"/>
      <c r="F38" s="205"/>
      <c r="G38" s="205"/>
    </row>
    <row r="39" spans="1:7" ht="18.75">
      <c r="A39" s="108" t="s">
        <v>780</v>
      </c>
      <c r="B39" s="24" t="s">
        <v>77</v>
      </c>
      <c r="C39" s="204"/>
      <c r="D39" s="204"/>
      <c r="E39" s="205"/>
      <c r="F39" s="205"/>
      <c r="G39" s="205"/>
    </row>
    <row r="40" spans="1:7" ht="18.75">
      <c r="A40" s="108" t="s">
        <v>781</v>
      </c>
      <c r="B40" s="24" t="s">
        <v>79</v>
      </c>
      <c r="C40" s="204"/>
      <c r="D40" s="204"/>
      <c r="E40" s="205"/>
      <c r="F40" s="205"/>
      <c r="G40" s="205"/>
    </row>
    <row r="41" spans="1:7" ht="18.75">
      <c r="A41" s="108" t="s">
        <v>782</v>
      </c>
      <c r="B41" s="24" t="s">
        <v>769</v>
      </c>
      <c r="C41" s="204"/>
      <c r="D41" s="204">
        <v>14989</v>
      </c>
      <c r="E41" s="205"/>
      <c r="F41" s="205"/>
      <c r="G41" s="205"/>
    </row>
    <row r="42" spans="1:7" ht="55.5" customHeight="1">
      <c r="A42" s="108" t="s">
        <v>783</v>
      </c>
      <c r="B42" s="208" t="s">
        <v>771</v>
      </c>
      <c r="C42" s="204"/>
      <c r="D42" s="204"/>
      <c r="E42" s="205"/>
      <c r="F42" s="205"/>
      <c r="G42" s="205"/>
    </row>
    <row r="43" spans="1:7" ht="18.75">
      <c r="A43" s="106" t="s">
        <v>784</v>
      </c>
      <c r="B43" s="207" t="s">
        <v>785</v>
      </c>
      <c r="C43" s="204"/>
      <c r="D43" s="204"/>
      <c r="E43" s="205">
        <v>407640</v>
      </c>
      <c r="F43" s="205"/>
      <c r="G43" s="205"/>
    </row>
    <row r="44" spans="1:7" ht="18.75">
      <c r="A44" s="108" t="s">
        <v>786</v>
      </c>
      <c r="B44" s="24" t="s">
        <v>77</v>
      </c>
      <c r="C44" s="204"/>
      <c r="D44" s="204"/>
      <c r="E44" s="205"/>
      <c r="F44" s="205"/>
      <c r="G44" s="205"/>
    </row>
    <row r="45" spans="1:7" ht="18.75">
      <c r="A45" s="108" t="s">
        <v>787</v>
      </c>
      <c r="B45" s="24" t="s">
        <v>79</v>
      </c>
      <c r="C45" s="204"/>
      <c r="D45" s="204"/>
      <c r="E45" s="205"/>
      <c r="F45" s="205"/>
      <c r="G45" s="205"/>
    </row>
    <row r="46" spans="1:7" ht="18.75">
      <c r="A46" s="108" t="s">
        <v>788</v>
      </c>
      <c r="B46" s="24" t="s">
        <v>769</v>
      </c>
      <c r="C46" s="204"/>
      <c r="D46" s="204"/>
      <c r="E46" s="205"/>
      <c r="F46" s="205"/>
      <c r="G46" s="205"/>
    </row>
    <row r="47" spans="1:7" ht="51.75" customHeight="1">
      <c r="A47" s="108" t="s">
        <v>789</v>
      </c>
      <c r="B47" s="208" t="s">
        <v>771</v>
      </c>
      <c r="C47" s="204"/>
      <c r="D47" s="204"/>
      <c r="E47" s="205"/>
      <c r="F47" s="205"/>
      <c r="G47" s="205"/>
    </row>
    <row r="48" spans="1:7" ht="18.75">
      <c r="A48" s="106" t="s">
        <v>790</v>
      </c>
      <c r="B48" s="207" t="s">
        <v>791</v>
      </c>
      <c r="C48" s="204"/>
      <c r="D48" s="204"/>
      <c r="E48" s="205"/>
      <c r="F48" s="205"/>
      <c r="G48" s="205"/>
    </row>
    <row r="49" spans="1:7" ht="18.75">
      <c r="A49" s="108" t="s">
        <v>792</v>
      </c>
      <c r="B49" s="24" t="s">
        <v>77</v>
      </c>
      <c r="C49" s="204"/>
      <c r="D49" s="204"/>
      <c r="E49" s="205"/>
      <c r="F49" s="205"/>
      <c r="G49" s="205"/>
    </row>
    <row r="50" spans="1:7" ht="18.75">
      <c r="A50" s="108" t="s">
        <v>793</v>
      </c>
      <c r="B50" s="24" t="s">
        <v>79</v>
      </c>
      <c r="C50" s="204"/>
      <c r="D50" s="204"/>
      <c r="E50" s="205"/>
      <c r="F50" s="205"/>
      <c r="G50" s="205"/>
    </row>
    <row r="51" spans="1:7" ht="18.75">
      <c r="A51" s="108" t="s">
        <v>794</v>
      </c>
      <c r="B51" s="24" t="s">
        <v>769</v>
      </c>
      <c r="C51" s="204"/>
      <c r="D51" s="204">
        <v>14982</v>
      </c>
      <c r="E51" s="205"/>
      <c r="F51" s="205"/>
      <c r="G51" s="205"/>
    </row>
    <row r="52" spans="1:7" ht="56.25">
      <c r="A52" s="108" t="s">
        <v>795</v>
      </c>
      <c r="B52" s="208" t="s">
        <v>771</v>
      </c>
      <c r="C52" s="204"/>
      <c r="D52" s="204"/>
      <c r="E52" s="205"/>
      <c r="F52" s="205"/>
      <c r="G52" s="205"/>
    </row>
    <row r="53" spans="1:7" ht="15.75">
      <c r="A53" s="192"/>
      <c r="B53" s="210"/>
      <c r="C53" s="211">
        <f>SUM(C6:C52)</f>
        <v>4102</v>
      </c>
      <c r="D53" s="211">
        <f>SUM(D6:D52)</f>
        <v>3545475</v>
      </c>
      <c r="E53" s="211">
        <f>SUM(E6:E52)</f>
        <v>411550</v>
      </c>
      <c r="F53" s="211">
        <f>SUM(F6:F52)</f>
        <v>1879558</v>
      </c>
      <c r="G53" s="211">
        <f>SUM(G6:G52)</f>
        <v>766333</v>
      </c>
    </row>
    <row r="54" spans="1:7" ht="18.75">
      <c r="A54" s="45" t="s">
        <v>796</v>
      </c>
      <c r="B54" s="83" t="s">
        <v>490</v>
      </c>
      <c r="C54" s="204"/>
      <c r="D54" s="204"/>
      <c r="E54" s="205"/>
      <c r="F54" s="203"/>
      <c r="G54" s="203"/>
    </row>
    <row r="55" spans="1:7" ht="37.5">
      <c r="A55" s="45" t="s">
        <v>797</v>
      </c>
      <c r="B55" s="85" t="s">
        <v>661</v>
      </c>
      <c r="C55" s="204">
        <v>2457690</v>
      </c>
      <c r="D55" s="204">
        <v>1243591</v>
      </c>
      <c r="E55" s="205"/>
      <c r="F55" s="205">
        <v>1290346</v>
      </c>
      <c r="G55" s="203">
        <v>2397175</v>
      </c>
    </row>
    <row r="56" spans="1:7" ht="21" customHeight="1">
      <c r="A56" s="106" t="s">
        <v>798</v>
      </c>
      <c r="B56" s="212" t="s">
        <v>799</v>
      </c>
      <c r="C56" s="204"/>
      <c r="D56" s="204"/>
      <c r="E56" s="205"/>
      <c r="F56" s="205"/>
      <c r="G56" s="203"/>
    </row>
    <row r="57" spans="1:7" ht="18.75">
      <c r="A57" s="108" t="s">
        <v>800</v>
      </c>
      <c r="B57" s="18" t="s">
        <v>260</v>
      </c>
      <c r="C57" s="204">
        <v>210265</v>
      </c>
      <c r="D57" s="204">
        <v>201961</v>
      </c>
      <c r="E57" s="205">
        <v>170516</v>
      </c>
      <c r="F57" s="205">
        <v>196521</v>
      </c>
      <c r="G57" s="203">
        <v>214964</v>
      </c>
    </row>
    <row r="58" spans="1:7" ht="18.75">
      <c r="A58" s="108" t="s">
        <v>801</v>
      </c>
      <c r="B58" s="18" t="s">
        <v>495</v>
      </c>
      <c r="C58" s="204">
        <v>12533</v>
      </c>
      <c r="D58" s="204">
        <v>16542</v>
      </c>
      <c r="E58" s="205">
        <v>23957</v>
      </c>
      <c r="F58" s="205">
        <v>17206</v>
      </c>
      <c r="G58" s="203">
        <v>16622</v>
      </c>
    </row>
    <row r="59" spans="1:7" ht="37.5">
      <c r="A59" s="108" t="s">
        <v>802</v>
      </c>
      <c r="B59" s="18" t="s">
        <v>263</v>
      </c>
      <c r="C59" s="204"/>
      <c r="D59" s="204">
        <v>4000</v>
      </c>
      <c r="E59" s="205"/>
      <c r="F59" s="205"/>
      <c r="G59" s="203"/>
    </row>
    <row r="60" spans="1:7" ht="18.75">
      <c r="A60" s="106" t="s">
        <v>803</v>
      </c>
      <c r="B60" s="212" t="s">
        <v>804</v>
      </c>
      <c r="C60" s="204"/>
      <c r="D60" s="204"/>
      <c r="E60" s="205"/>
      <c r="F60" s="205"/>
      <c r="G60" s="203"/>
    </row>
    <row r="61" spans="1:7" ht="39" customHeight="1">
      <c r="A61" s="108" t="s">
        <v>805</v>
      </c>
      <c r="B61" s="18" t="s">
        <v>806</v>
      </c>
      <c r="C61" s="204"/>
      <c r="D61" s="204"/>
      <c r="E61" s="205"/>
      <c r="F61" s="205">
        <v>10392</v>
      </c>
      <c r="G61" s="205"/>
    </row>
    <row r="62" spans="1:7" ht="18.75">
      <c r="A62" s="108" t="s">
        <v>807</v>
      </c>
      <c r="B62" s="213" t="s">
        <v>808</v>
      </c>
      <c r="C62" s="204"/>
      <c r="D62" s="204"/>
      <c r="E62" s="205"/>
      <c r="F62" s="205">
        <v>4500</v>
      </c>
      <c r="G62" s="205"/>
    </row>
    <row r="63" spans="1:7" ht="56.25">
      <c r="A63" s="108" t="s">
        <v>809</v>
      </c>
      <c r="B63" s="24" t="s">
        <v>810</v>
      </c>
      <c r="C63" s="204"/>
      <c r="D63" s="204">
        <v>19890</v>
      </c>
      <c r="E63" s="205"/>
      <c r="F63" s="205"/>
      <c r="G63" s="205">
        <v>25000</v>
      </c>
    </row>
    <row r="64" spans="1:7" ht="37.5" customHeight="1">
      <c r="A64" s="108" t="s">
        <v>811</v>
      </c>
      <c r="B64" s="24" t="s">
        <v>812</v>
      </c>
      <c r="C64" s="204"/>
      <c r="D64" s="204"/>
      <c r="E64" s="205"/>
      <c r="F64" s="205">
        <v>16220</v>
      </c>
      <c r="G64" s="205"/>
    </row>
    <row r="65" spans="1:7" ht="18.75">
      <c r="A65" s="106" t="s">
        <v>813</v>
      </c>
      <c r="B65" s="85" t="s">
        <v>814</v>
      </c>
      <c r="C65" s="204"/>
      <c r="D65" s="204"/>
      <c r="E65" s="205"/>
      <c r="F65" s="205"/>
      <c r="G65" s="203"/>
    </row>
    <row r="66" spans="1:7" ht="18.75">
      <c r="A66" s="108" t="s">
        <v>815</v>
      </c>
      <c r="B66" s="18" t="s">
        <v>502</v>
      </c>
      <c r="C66" s="204"/>
      <c r="D66" s="204"/>
      <c r="E66" s="205"/>
      <c r="F66" s="205">
        <v>90328</v>
      </c>
      <c r="G66" s="205"/>
    </row>
    <row r="67" spans="1:7" ht="18.75">
      <c r="A67" s="108" t="s">
        <v>816</v>
      </c>
      <c r="B67" s="18" t="s">
        <v>669</v>
      </c>
      <c r="C67" s="204"/>
      <c r="D67" s="204">
        <v>4080</v>
      </c>
      <c r="E67" s="205">
        <v>2040</v>
      </c>
      <c r="F67" s="205">
        <v>2040</v>
      </c>
      <c r="G67" s="205"/>
    </row>
    <row r="68" spans="1:7" ht="18.75">
      <c r="A68" s="108" t="s">
        <v>817</v>
      </c>
      <c r="B68" s="18" t="s">
        <v>21</v>
      </c>
      <c r="C68" s="204"/>
      <c r="D68" s="204">
        <v>8420</v>
      </c>
      <c r="E68" s="205"/>
      <c r="F68" s="205">
        <v>19498</v>
      </c>
      <c r="G68" s="205"/>
    </row>
    <row r="69" spans="1:7" ht="18.75">
      <c r="A69" s="108" t="s">
        <v>818</v>
      </c>
      <c r="B69" s="18" t="s">
        <v>72</v>
      </c>
      <c r="C69" s="204"/>
      <c r="D69" s="204"/>
      <c r="E69" s="205"/>
      <c r="F69" s="205"/>
      <c r="G69" s="205"/>
    </row>
    <row r="70" spans="1:7" ht="18.75">
      <c r="A70" s="108"/>
      <c r="B70" s="18"/>
      <c r="C70" s="204"/>
      <c r="D70" s="204"/>
      <c r="E70" s="205"/>
      <c r="F70" s="205"/>
      <c r="G70" s="205"/>
    </row>
    <row r="71" spans="1:7" ht="17.25">
      <c r="A71" s="108"/>
      <c r="B71" s="214" t="s">
        <v>377</v>
      </c>
      <c r="C71" s="204"/>
      <c r="D71" s="204"/>
      <c r="E71" s="205"/>
      <c r="F71" s="205"/>
      <c r="G71" s="205"/>
    </row>
    <row r="72" spans="1:7" ht="18.75">
      <c r="A72" s="215"/>
      <c r="B72" s="216"/>
      <c r="C72" s="211">
        <f>SUM(C54:C71)</f>
        <v>2680488</v>
      </c>
      <c r="D72" s="211">
        <f>SUM(D54:D71)</f>
        <v>1498484</v>
      </c>
      <c r="E72" s="211">
        <f>SUM(E54:E71)</f>
        <v>196513</v>
      </c>
      <c r="F72" s="211">
        <f>SUM(F54:F71)</f>
        <v>1647051</v>
      </c>
      <c r="G72" s="211">
        <f>SUM(G54:G71)</f>
        <v>2653761</v>
      </c>
    </row>
    <row r="73" spans="1:7" s="220" customFormat="1" ht="18.75">
      <c r="A73" s="217"/>
      <c r="B73" s="218"/>
      <c r="C73" s="219">
        <f>C72+C53</f>
        <v>2684590</v>
      </c>
      <c r="D73" s="219">
        <f>D72+D53</f>
        <v>5043959</v>
      </c>
      <c r="E73" s="219">
        <f>E72+E53</f>
        <v>608063</v>
      </c>
      <c r="F73" s="219">
        <f>F72+F53</f>
        <v>3526609</v>
      </c>
      <c r="G73" s="219">
        <f>G72+G53</f>
        <v>3420094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41.00390625" style="0" customWidth="1"/>
  </cols>
  <sheetData>
    <row r="2" spans="1:7" ht="12.75">
      <c r="A2" s="311" t="s">
        <v>991</v>
      </c>
      <c r="B2" s="310"/>
      <c r="C2" s="310"/>
      <c r="D2" s="310"/>
      <c r="E2" s="310"/>
      <c r="F2" s="310"/>
      <c r="G2" s="310"/>
    </row>
    <row r="3" spans="1:7" ht="18.75">
      <c r="A3" s="141"/>
      <c r="B3" s="24"/>
      <c r="C3" s="222" t="s">
        <v>599</v>
      </c>
      <c r="D3" s="222" t="s">
        <v>600</v>
      </c>
      <c r="E3" s="223" t="s">
        <v>601</v>
      </c>
      <c r="F3" s="224" t="s">
        <v>602</v>
      </c>
      <c r="G3" s="224" t="s">
        <v>603</v>
      </c>
    </row>
    <row r="4" spans="1:7" ht="69">
      <c r="A4" s="141" t="s">
        <v>819</v>
      </c>
      <c r="B4" s="225" t="s">
        <v>820</v>
      </c>
      <c r="C4" s="43">
        <v>0</v>
      </c>
      <c r="D4" s="42">
        <v>853554</v>
      </c>
      <c r="E4" s="84">
        <v>0</v>
      </c>
      <c r="F4" s="226">
        <v>1929852</v>
      </c>
      <c r="G4" s="84">
        <v>0</v>
      </c>
    </row>
    <row r="5" spans="1:7" ht="36">
      <c r="A5" s="141" t="s">
        <v>821</v>
      </c>
      <c r="B5" s="225" t="s">
        <v>822</v>
      </c>
      <c r="C5" s="42">
        <v>0</v>
      </c>
      <c r="D5" s="42">
        <v>0</v>
      </c>
      <c r="E5" s="84">
        <v>0</v>
      </c>
      <c r="F5" s="84">
        <v>0</v>
      </c>
      <c r="G5" s="84">
        <v>0</v>
      </c>
    </row>
    <row r="6" spans="1:7" ht="14.25">
      <c r="A6" s="141" t="s">
        <v>823</v>
      </c>
      <c r="B6" s="227" t="s">
        <v>824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</row>
    <row r="7" spans="1:7" ht="36">
      <c r="A7" s="141" t="s">
        <v>825</v>
      </c>
      <c r="B7" s="225" t="s">
        <v>826</v>
      </c>
      <c r="C7" s="43">
        <v>0</v>
      </c>
      <c r="D7" s="42">
        <v>0</v>
      </c>
      <c r="E7" s="84">
        <v>0</v>
      </c>
      <c r="F7" s="84">
        <v>0</v>
      </c>
      <c r="G7" s="84">
        <v>0</v>
      </c>
    </row>
    <row r="8" spans="1:7" ht="54">
      <c r="A8" s="141" t="s">
        <v>827</v>
      </c>
      <c r="B8" s="225" t="s">
        <v>828</v>
      </c>
      <c r="C8" s="43">
        <v>0</v>
      </c>
      <c r="D8" s="42">
        <v>0</v>
      </c>
      <c r="E8" s="84">
        <v>0</v>
      </c>
      <c r="F8" s="84">
        <v>0</v>
      </c>
      <c r="G8" s="84">
        <v>0</v>
      </c>
    </row>
    <row r="9" spans="1:7" ht="36">
      <c r="A9" s="141" t="s">
        <v>829</v>
      </c>
      <c r="B9" s="225" t="s">
        <v>830</v>
      </c>
      <c r="C9" s="42">
        <v>0</v>
      </c>
      <c r="D9" s="42">
        <v>0</v>
      </c>
      <c r="E9" s="84">
        <v>0</v>
      </c>
      <c r="F9" s="84">
        <v>0</v>
      </c>
      <c r="G9" s="84">
        <v>0</v>
      </c>
    </row>
    <row r="10" spans="1:7" ht="36">
      <c r="A10" s="141" t="s">
        <v>831</v>
      </c>
      <c r="B10" s="225" t="s">
        <v>832</v>
      </c>
      <c r="C10" s="42">
        <v>0</v>
      </c>
      <c r="D10" s="42">
        <v>0</v>
      </c>
      <c r="E10" s="84">
        <v>0</v>
      </c>
      <c r="F10" s="84">
        <v>0</v>
      </c>
      <c r="G10" s="84">
        <v>0</v>
      </c>
    </row>
    <row r="11" spans="1:7" ht="18">
      <c r="A11" s="141" t="s">
        <v>833</v>
      </c>
      <c r="B11" s="228" t="s">
        <v>834</v>
      </c>
      <c r="C11" s="42">
        <v>0</v>
      </c>
      <c r="D11" s="42">
        <v>0</v>
      </c>
      <c r="E11" s="84">
        <v>0</v>
      </c>
      <c r="F11" s="84">
        <v>0</v>
      </c>
      <c r="G11" s="84">
        <v>0</v>
      </c>
    </row>
    <row r="12" spans="1:7" ht="49.5">
      <c r="A12" s="229" t="s">
        <v>835</v>
      </c>
      <c r="B12" s="230" t="s">
        <v>836</v>
      </c>
      <c r="C12" s="42">
        <v>0</v>
      </c>
      <c r="D12" s="42">
        <v>1117388</v>
      </c>
      <c r="E12" s="42">
        <v>0</v>
      </c>
      <c r="F12" s="42">
        <v>0</v>
      </c>
      <c r="G12" s="231">
        <v>208560</v>
      </c>
    </row>
    <row r="13" spans="1:7" ht="29.25">
      <c r="A13" s="229" t="s">
        <v>837</v>
      </c>
      <c r="B13" s="232" t="s">
        <v>838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31.5">
      <c r="A14" s="229" t="s">
        <v>839</v>
      </c>
      <c r="B14" s="233" t="s">
        <v>840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31.5">
      <c r="A15" s="229" t="s">
        <v>841</v>
      </c>
      <c r="B15" s="233" t="s">
        <v>842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18.75">
      <c r="A16" s="229" t="s">
        <v>843</v>
      </c>
      <c r="B16" s="234" t="s">
        <v>844</v>
      </c>
      <c r="C16" s="42">
        <v>0</v>
      </c>
      <c r="D16" s="42">
        <v>0</v>
      </c>
      <c r="E16" s="42">
        <v>0</v>
      </c>
      <c r="F16" s="42">
        <v>0</v>
      </c>
      <c r="G16" s="42"/>
    </row>
    <row r="17" spans="1:7" ht="53.25">
      <c r="A17" s="229" t="s">
        <v>845</v>
      </c>
      <c r="B17" s="234" t="s">
        <v>846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34.5">
      <c r="A18" s="229" t="s">
        <v>847</v>
      </c>
      <c r="B18" s="235" t="s">
        <v>848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37.5">
      <c r="A19" s="229" t="s">
        <v>849</v>
      </c>
      <c r="B19" s="236" t="s">
        <v>850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22.5">
      <c r="A20" s="229" t="s">
        <v>851</v>
      </c>
      <c r="B20" s="237" t="s">
        <v>852</v>
      </c>
      <c r="C20" s="42"/>
      <c r="D20" s="42">
        <v>0</v>
      </c>
      <c r="E20" s="42">
        <v>0</v>
      </c>
      <c r="F20" s="42">
        <v>0</v>
      </c>
      <c r="G20" s="42">
        <v>0</v>
      </c>
    </row>
    <row r="21" spans="1:7" ht="15">
      <c r="A21" s="229" t="s">
        <v>853</v>
      </c>
      <c r="B21" s="238" t="s">
        <v>854</v>
      </c>
      <c r="C21" s="42">
        <v>0</v>
      </c>
      <c r="D21" s="42">
        <v>0</v>
      </c>
      <c r="E21" s="42">
        <v>0</v>
      </c>
      <c r="F21" s="42">
        <v>0</v>
      </c>
      <c r="G21" s="42">
        <v>1573</v>
      </c>
    </row>
    <row r="22" spans="1:7" ht="18.75">
      <c r="A22" s="229" t="s">
        <v>855</v>
      </c>
      <c r="B22" s="18" t="s">
        <v>856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8.75">
      <c r="A23" s="229" t="s">
        <v>857</v>
      </c>
      <c r="B23" s="18" t="s">
        <v>858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8.75">
      <c r="A24" s="229" t="s">
        <v>859</v>
      </c>
      <c r="B24" s="18" t="s">
        <v>860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8.75">
      <c r="A25" s="229" t="s">
        <v>861</v>
      </c>
      <c r="B25" s="25" t="s">
        <v>862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37.5">
      <c r="A26" s="229" t="s">
        <v>863</v>
      </c>
      <c r="B26" s="239" t="s">
        <v>864</v>
      </c>
      <c r="C26" s="42">
        <v>0</v>
      </c>
      <c r="D26" s="42">
        <v>0</v>
      </c>
      <c r="E26" s="42"/>
      <c r="F26" s="42">
        <v>0</v>
      </c>
      <c r="G26" s="43">
        <v>0</v>
      </c>
    </row>
    <row r="27" spans="1:7" ht="18.75">
      <c r="A27" s="229" t="s">
        <v>865</v>
      </c>
      <c r="B27" s="24" t="s">
        <v>866</v>
      </c>
      <c r="C27" s="42">
        <v>0</v>
      </c>
      <c r="D27" s="42">
        <v>0</v>
      </c>
      <c r="E27" s="42"/>
      <c r="F27" s="42">
        <v>0</v>
      </c>
      <c r="G27" s="43">
        <v>0</v>
      </c>
    </row>
    <row r="28" spans="1:7" ht="18.75">
      <c r="A28" s="229" t="s">
        <v>867</v>
      </c>
      <c r="B28" s="18" t="s">
        <v>868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</row>
    <row r="29" spans="1:7" ht="56.25">
      <c r="A29" s="229" t="s">
        <v>869</v>
      </c>
      <c r="B29" s="18" t="s">
        <v>870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</row>
    <row r="30" spans="1:7" ht="56.25">
      <c r="A30" s="229" t="s">
        <v>871</v>
      </c>
      <c r="B30" s="18" t="s">
        <v>872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</row>
    <row r="31" spans="1:7" ht="37.5">
      <c r="A31" s="229" t="s">
        <v>873</v>
      </c>
      <c r="B31" s="85" t="s">
        <v>874</v>
      </c>
      <c r="C31" s="42">
        <v>0</v>
      </c>
      <c r="D31" s="42">
        <v>0</v>
      </c>
      <c r="E31" s="42">
        <v>0</v>
      </c>
      <c r="F31" s="42">
        <v>0</v>
      </c>
      <c r="G31" s="43">
        <v>5068</v>
      </c>
    </row>
    <row r="32" spans="1:7" ht="18.75">
      <c r="A32" s="229" t="s">
        <v>875</v>
      </c>
      <c r="B32" s="18" t="s">
        <v>876</v>
      </c>
      <c r="C32" s="42">
        <v>0</v>
      </c>
      <c r="D32" s="42">
        <v>0</v>
      </c>
      <c r="E32" s="42">
        <v>0</v>
      </c>
      <c r="F32" s="42">
        <v>0</v>
      </c>
      <c r="G32" s="158">
        <v>0</v>
      </c>
    </row>
    <row r="33" spans="1:7" ht="34.5">
      <c r="A33" s="229" t="s">
        <v>877</v>
      </c>
      <c r="B33" s="18" t="s">
        <v>878</v>
      </c>
      <c r="C33" s="42">
        <v>0</v>
      </c>
      <c r="D33" s="42">
        <v>0</v>
      </c>
      <c r="E33" s="42">
        <v>0</v>
      </c>
      <c r="F33" s="42">
        <v>0</v>
      </c>
      <c r="G33" s="43">
        <v>0</v>
      </c>
    </row>
    <row r="34" spans="1:7" ht="18.75">
      <c r="A34" s="229" t="s">
        <v>879</v>
      </c>
      <c r="B34" s="18" t="s">
        <v>880</v>
      </c>
      <c r="C34" s="42">
        <v>0</v>
      </c>
      <c r="D34" s="42">
        <v>0</v>
      </c>
      <c r="E34" s="42">
        <v>0</v>
      </c>
      <c r="F34" s="42">
        <v>0</v>
      </c>
      <c r="G34" s="43">
        <v>0</v>
      </c>
    </row>
    <row r="35" spans="1:7" ht="18.75">
      <c r="A35" s="229" t="s">
        <v>881</v>
      </c>
      <c r="B35" s="24" t="s">
        <v>882</v>
      </c>
      <c r="C35" s="42">
        <v>0</v>
      </c>
      <c r="D35" s="42">
        <v>0</v>
      </c>
      <c r="E35" s="42">
        <v>0</v>
      </c>
      <c r="F35" s="42">
        <v>0</v>
      </c>
      <c r="G35" s="43">
        <v>0</v>
      </c>
    </row>
    <row r="36" spans="1:7" ht="37.5">
      <c r="A36" s="229" t="s">
        <v>883</v>
      </c>
      <c r="B36" s="18" t="s">
        <v>884</v>
      </c>
      <c r="C36" s="42">
        <v>0</v>
      </c>
      <c r="D36" s="42">
        <v>0</v>
      </c>
      <c r="E36" s="42">
        <v>0</v>
      </c>
      <c r="F36" s="42">
        <v>0</v>
      </c>
      <c r="G36" s="43">
        <v>0</v>
      </c>
    </row>
    <row r="37" spans="1:7" ht="37.5">
      <c r="A37" s="229" t="s">
        <v>885</v>
      </c>
      <c r="B37" s="18" t="s">
        <v>886</v>
      </c>
      <c r="C37" s="42">
        <v>0</v>
      </c>
      <c r="D37" s="42">
        <v>0</v>
      </c>
      <c r="E37" s="42">
        <v>0</v>
      </c>
      <c r="F37" s="42">
        <v>0</v>
      </c>
      <c r="G37" s="43">
        <v>0</v>
      </c>
    </row>
    <row r="38" spans="1:7" ht="18.75">
      <c r="A38" s="229" t="s">
        <v>887</v>
      </c>
      <c r="B38" s="18" t="s">
        <v>888</v>
      </c>
      <c r="C38" s="42"/>
      <c r="D38" s="42">
        <v>0</v>
      </c>
      <c r="E38" s="42">
        <v>0</v>
      </c>
      <c r="F38" s="42">
        <v>0</v>
      </c>
      <c r="G38" s="43">
        <v>0</v>
      </c>
    </row>
    <row r="39" spans="1:7" ht="18">
      <c r="A39" s="229" t="s">
        <v>889</v>
      </c>
      <c r="B39" s="228" t="s">
        <v>890</v>
      </c>
      <c r="C39" s="240">
        <v>0</v>
      </c>
      <c r="D39" s="240">
        <v>0</v>
      </c>
      <c r="E39" s="240">
        <v>0</v>
      </c>
      <c r="F39" s="240">
        <v>0</v>
      </c>
      <c r="G39" s="240">
        <v>0</v>
      </c>
    </row>
    <row r="40" spans="1:7" ht="18.75">
      <c r="A40" s="229" t="s">
        <v>891</v>
      </c>
      <c r="B40" s="241" t="s">
        <v>892</v>
      </c>
      <c r="C40" s="42">
        <v>0</v>
      </c>
      <c r="D40" s="42">
        <v>0</v>
      </c>
      <c r="E40" s="42">
        <v>0</v>
      </c>
      <c r="F40" s="43">
        <v>0</v>
      </c>
      <c r="G40" s="43">
        <v>0</v>
      </c>
    </row>
    <row r="41" spans="1:7" ht="18.75">
      <c r="A41" s="229" t="s">
        <v>893</v>
      </c>
      <c r="B41" s="24" t="s">
        <v>894</v>
      </c>
      <c r="C41" s="42">
        <v>0</v>
      </c>
      <c r="D41" s="42">
        <v>0</v>
      </c>
      <c r="E41" s="42">
        <v>188049</v>
      </c>
      <c r="F41" s="43">
        <v>0</v>
      </c>
      <c r="G41" s="43">
        <v>1000</v>
      </c>
    </row>
    <row r="42" spans="1:7" ht="18.75">
      <c r="A42" s="229" t="s">
        <v>895</v>
      </c>
      <c r="B42" s="18" t="s">
        <v>896</v>
      </c>
      <c r="C42" s="42">
        <v>0</v>
      </c>
      <c r="D42" s="42">
        <v>0</v>
      </c>
      <c r="E42" s="42">
        <v>0</v>
      </c>
      <c r="F42" s="42">
        <v>0</v>
      </c>
      <c r="G42" s="43">
        <v>0</v>
      </c>
    </row>
    <row r="43" spans="1:7" ht="15.75">
      <c r="A43" s="229" t="s">
        <v>897</v>
      </c>
      <c r="B43" s="20" t="s">
        <v>898</v>
      </c>
      <c r="C43" s="42">
        <v>0</v>
      </c>
      <c r="D43" s="42">
        <v>0</v>
      </c>
      <c r="E43" s="42">
        <v>0</v>
      </c>
      <c r="F43" s="42">
        <v>0</v>
      </c>
      <c r="G43" s="42">
        <v>26989</v>
      </c>
    </row>
    <row r="44" spans="1:7" ht="15.75">
      <c r="A44" s="229" t="s">
        <v>899</v>
      </c>
      <c r="B44" s="20" t="s">
        <v>900</v>
      </c>
      <c r="C44" s="42">
        <v>0</v>
      </c>
      <c r="D44" s="42"/>
      <c r="E44" s="42">
        <v>0</v>
      </c>
      <c r="F44" s="42">
        <v>0</v>
      </c>
      <c r="G44" s="42">
        <v>0</v>
      </c>
    </row>
    <row r="45" spans="1:7" ht="15.75">
      <c r="A45" s="229" t="s">
        <v>901</v>
      </c>
      <c r="B45" s="98" t="s">
        <v>902</v>
      </c>
      <c r="C45" s="42">
        <v>0</v>
      </c>
      <c r="D45" s="42">
        <v>0</v>
      </c>
      <c r="E45" s="42">
        <v>0</v>
      </c>
      <c r="F45" s="42">
        <v>0</v>
      </c>
      <c r="G45" s="43">
        <v>0</v>
      </c>
    </row>
    <row r="46" spans="1:7" ht="15.75">
      <c r="A46" s="229" t="s">
        <v>903</v>
      </c>
      <c r="B46" s="98" t="s">
        <v>904</v>
      </c>
      <c r="C46" s="42">
        <v>0</v>
      </c>
      <c r="D46" s="42">
        <v>0</v>
      </c>
      <c r="E46" s="42">
        <v>0</v>
      </c>
      <c r="F46" s="42">
        <v>0</v>
      </c>
      <c r="G46" s="43">
        <v>0</v>
      </c>
    </row>
    <row r="47" spans="1:7" ht="15.75">
      <c r="A47" s="229" t="s">
        <v>905</v>
      </c>
      <c r="B47" s="20" t="s">
        <v>906</v>
      </c>
      <c r="C47" s="42">
        <v>0</v>
      </c>
      <c r="D47" s="42">
        <v>0</v>
      </c>
      <c r="E47" s="42">
        <v>0</v>
      </c>
      <c r="F47" s="42">
        <v>0</v>
      </c>
      <c r="G47" s="43">
        <v>0</v>
      </c>
    </row>
    <row r="48" spans="1:7" ht="15.75">
      <c r="A48" s="229" t="s">
        <v>907</v>
      </c>
      <c r="B48" s="20" t="s">
        <v>908</v>
      </c>
      <c r="C48" s="42">
        <v>0</v>
      </c>
      <c r="D48" s="42">
        <v>0</v>
      </c>
      <c r="E48" s="42">
        <v>10500</v>
      </c>
      <c r="F48" s="42">
        <v>0</v>
      </c>
      <c r="G48" s="42">
        <v>0</v>
      </c>
    </row>
    <row r="49" spans="1:7" ht="15.75">
      <c r="A49" s="229" t="s">
        <v>909</v>
      </c>
      <c r="B49" s="98" t="s">
        <v>910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8.75">
      <c r="A50" s="229" t="s">
        <v>911</v>
      </c>
      <c r="B50" s="18" t="s">
        <v>912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8.75">
      <c r="A51" s="159"/>
      <c r="B51" s="173" t="s">
        <v>673</v>
      </c>
      <c r="C51" s="171">
        <f>SUM(C4:C50)</f>
        <v>0</v>
      </c>
      <c r="D51" s="171">
        <f>SUM(D4:D50)</f>
        <v>1970942</v>
      </c>
      <c r="E51" s="171">
        <f>SUM(E4:E50)</f>
        <v>198549</v>
      </c>
      <c r="F51" s="171">
        <f>SUM(F4:F50)</f>
        <v>1929852</v>
      </c>
      <c r="G51" s="171">
        <f>SUM(G4:G50)</f>
        <v>243190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421875" style="242" customWidth="1"/>
    <col min="2" max="2" width="23.28125" style="184" customWidth="1"/>
    <col min="3" max="3" width="9.28125" style="243" customWidth="1"/>
    <col min="4" max="4" width="8.7109375" style="243" customWidth="1"/>
    <col min="5" max="5" width="8.8515625" style="243" customWidth="1"/>
    <col min="6" max="6" width="9.28125" style="243" customWidth="1"/>
    <col min="7" max="7" width="9.7109375" style="244" customWidth="1"/>
  </cols>
  <sheetData>
    <row r="1" ht="5.25" customHeight="1"/>
    <row r="2" spans="1:7" ht="18.75" customHeight="1">
      <c r="A2" s="306" t="s">
        <v>913</v>
      </c>
      <c r="B2" s="306"/>
      <c r="C2" s="306"/>
      <c r="D2" s="306"/>
      <c r="E2" s="306"/>
      <c r="F2" s="306"/>
      <c r="G2" s="306"/>
    </row>
    <row r="3" spans="1:7" ht="21.75" customHeight="1">
      <c r="A3" s="245"/>
      <c r="B3" s="246" t="s">
        <v>595</v>
      </c>
      <c r="C3" s="247" t="s">
        <v>599</v>
      </c>
      <c r="D3" s="247" t="s">
        <v>600</v>
      </c>
      <c r="E3" s="248" t="s">
        <v>601</v>
      </c>
      <c r="F3" s="249" t="s">
        <v>602</v>
      </c>
      <c r="G3" s="249" t="s">
        <v>603</v>
      </c>
    </row>
    <row r="4" spans="1:7" ht="37.5" customHeight="1">
      <c r="A4" s="153" t="s">
        <v>914</v>
      </c>
      <c r="B4" s="85" t="s">
        <v>608</v>
      </c>
      <c r="C4" s="250"/>
      <c r="D4" s="250">
        <v>141551</v>
      </c>
      <c r="E4" s="250">
        <v>547031</v>
      </c>
      <c r="F4" s="250"/>
      <c r="G4" s="250">
        <v>495445</v>
      </c>
    </row>
    <row r="5" spans="1:7" ht="26.25" customHeight="1">
      <c r="A5" s="153" t="s">
        <v>915</v>
      </c>
      <c r="B5" s="85" t="s">
        <v>610</v>
      </c>
      <c r="C5" s="250"/>
      <c r="D5" s="250"/>
      <c r="E5" s="250"/>
      <c r="F5" s="250"/>
      <c r="G5" s="251"/>
    </row>
    <row r="6" spans="1:7" ht="18" customHeight="1">
      <c r="A6" s="141" t="s">
        <v>916</v>
      </c>
      <c r="B6" s="18" t="s">
        <v>433</v>
      </c>
      <c r="C6" s="250"/>
      <c r="D6" s="250"/>
      <c r="E6" s="250"/>
      <c r="F6" s="250"/>
      <c r="G6" s="250"/>
    </row>
    <row r="7" spans="1:7" ht="31.5" customHeight="1">
      <c r="A7" s="141" t="s">
        <v>917</v>
      </c>
      <c r="B7" s="18" t="s">
        <v>613</v>
      </c>
      <c r="C7" s="250"/>
      <c r="D7" s="250"/>
      <c r="E7" s="250"/>
      <c r="F7" s="250"/>
      <c r="G7" s="250"/>
    </row>
    <row r="8" spans="1:7" ht="26.25" customHeight="1">
      <c r="A8" s="153" t="s">
        <v>918</v>
      </c>
      <c r="B8" s="85" t="s">
        <v>615</v>
      </c>
      <c r="C8" s="250"/>
      <c r="D8" s="250"/>
      <c r="E8" s="250"/>
      <c r="F8" s="250"/>
      <c r="G8" s="251"/>
    </row>
    <row r="9" spans="1:7" ht="18.75">
      <c r="A9" s="141" t="s">
        <v>919</v>
      </c>
      <c r="B9" s="18" t="s">
        <v>179</v>
      </c>
      <c r="C9" s="250"/>
      <c r="D9" s="250"/>
      <c r="E9" s="250"/>
      <c r="F9" s="250"/>
      <c r="G9" s="250"/>
    </row>
    <row r="10" spans="1:7" ht="27" customHeight="1">
      <c r="A10" s="141" t="s">
        <v>920</v>
      </c>
      <c r="B10" s="18" t="s">
        <v>16</v>
      </c>
      <c r="C10" s="250"/>
      <c r="D10" s="250"/>
      <c r="E10" s="250"/>
      <c r="F10" s="250"/>
      <c r="G10" s="250"/>
    </row>
    <row r="11" spans="1:7" ht="37.5">
      <c r="A11" s="141" t="s">
        <v>921</v>
      </c>
      <c r="B11" s="18" t="s">
        <v>922</v>
      </c>
      <c r="C11" s="250"/>
      <c r="D11" s="250">
        <v>1709</v>
      </c>
      <c r="E11" s="250">
        <v>1570</v>
      </c>
      <c r="F11" s="250">
        <v>3257</v>
      </c>
      <c r="G11" s="250"/>
    </row>
    <row r="12" spans="1:7" ht="29.25" customHeight="1">
      <c r="A12" s="141" t="s">
        <v>923</v>
      </c>
      <c r="B12" s="18" t="s">
        <v>620</v>
      </c>
      <c r="C12" s="252"/>
      <c r="D12" s="250"/>
      <c r="E12" s="250"/>
      <c r="F12" s="250"/>
      <c r="G12" s="250"/>
    </row>
    <row r="13" spans="1:7" ht="37.5">
      <c r="A13" s="153" t="s">
        <v>924</v>
      </c>
      <c r="B13" s="85" t="s">
        <v>27</v>
      </c>
      <c r="C13" s="250"/>
      <c r="D13" s="250"/>
      <c r="E13" s="250"/>
      <c r="F13" s="250"/>
      <c r="G13" s="251"/>
    </row>
    <row r="14" spans="1:7" ht="20.25" customHeight="1">
      <c r="A14" s="141" t="s">
        <v>925</v>
      </c>
      <c r="B14" s="18" t="s">
        <v>448</v>
      </c>
      <c r="C14" s="250"/>
      <c r="D14" s="250"/>
      <c r="E14" s="250"/>
      <c r="F14" s="250"/>
      <c r="G14" s="250"/>
    </row>
    <row r="15" spans="1:7" ht="17.25" customHeight="1">
      <c r="A15" s="141" t="s">
        <v>926</v>
      </c>
      <c r="B15" s="18" t="s">
        <v>624</v>
      </c>
      <c r="C15" s="250"/>
      <c r="D15" s="250"/>
      <c r="E15" s="250"/>
      <c r="F15" s="250"/>
      <c r="G15" s="250"/>
    </row>
    <row r="16" spans="1:7" ht="21.75" customHeight="1">
      <c r="A16" s="141" t="s">
        <v>927</v>
      </c>
      <c r="B16" s="253" t="s">
        <v>928</v>
      </c>
      <c r="C16" s="250"/>
      <c r="D16" s="250"/>
      <c r="E16" s="250"/>
      <c r="F16" s="250"/>
      <c r="G16" s="250"/>
    </row>
    <row r="17" spans="1:7" ht="13.5" customHeight="1">
      <c r="A17" s="141" t="s">
        <v>929</v>
      </c>
      <c r="B17" s="253" t="s">
        <v>628</v>
      </c>
      <c r="C17" s="250"/>
      <c r="D17" s="250"/>
      <c r="E17" s="250"/>
      <c r="F17" s="250"/>
      <c r="G17" s="250"/>
    </row>
    <row r="18" spans="1:7" ht="15.75" customHeight="1">
      <c r="A18" s="141" t="s">
        <v>930</v>
      </c>
      <c r="B18" s="253" t="s">
        <v>630</v>
      </c>
      <c r="C18" s="250"/>
      <c r="D18" s="250"/>
      <c r="E18" s="250"/>
      <c r="F18" s="250"/>
      <c r="G18" s="250"/>
    </row>
    <row r="19" spans="1:7" ht="21.75" customHeight="1">
      <c r="A19" s="141" t="s">
        <v>931</v>
      </c>
      <c r="B19" s="253" t="s">
        <v>632</v>
      </c>
      <c r="C19" s="252"/>
      <c r="D19" s="250">
        <v>21800</v>
      </c>
      <c r="E19" s="250"/>
      <c r="F19" s="250"/>
      <c r="G19" s="250"/>
    </row>
    <row r="20" spans="1:7" ht="21.75" customHeight="1">
      <c r="A20" s="141" t="s">
        <v>932</v>
      </c>
      <c r="B20" s="253" t="s">
        <v>634</v>
      </c>
      <c r="C20" s="250"/>
      <c r="D20" s="250"/>
      <c r="E20" s="250"/>
      <c r="F20" s="250"/>
      <c r="G20" s="250"/>
    </row>
    <row r="21" spans="1:7" ht="21.75" customHeight="1">
      <c r="A21" s="141" t="s">
        <v>933</v>
      </c>
      <c r="B21" s="253" t="s">
        <v>636</v>
      </c>
      <c r="C21" s="250"/>
      <c r="D21" s="250"/>
      <c r="E21" s="250"/>
      <c r="F21" s="250"/>
      <c r="G21" s="250"/>
    </row>
    <row r="22" spans="1:7" ht="15" customHeight="1">
      <c r="A22" s="141" t="s">
        <v>934</v>
      </c>
      <c r="B22" s="18" t="s">
        <v>72</v>
      </c>
      <c r="C22" s="250"/>
      <c r="D22" s="250"/>
      <c r="E22" s="250"/>
      <c r="F22" s="250"/>
      <c r="G22" s="250"/>
    </row>
    <row r="23" spans="1:7" s="257" customFormat="1" ht="27" customHeight="1">
      <c r="A23" s="254"/>
      <c r="B23" s="255"/>
      <c r="C23" s="256">
        <f>SUM(C4:C22)</f>
        <v>0</v>
      </c>
      <c r="D23" s="256">
        <f>SUM(D4:D22)</f>
        <v>165060</v>
      </c>
      <c r="E23" s="256">
        <f>SUM(E4:E22)</f>
        <v>548601</v>
      </c>
      <c r="F23" s="256">
        <f>SUM(F4:F22)</f>
        <v>3257</v>
      </c>
      <c r="G23" s="256">
        <f>SUM(G4:G22)</f>
        <v>495445</v>
      </c>
    </row>
    <row r="24" spans="1:7" ht="24" customHeight="1">
      <c r="A24" s="153" t="s">
        <v>935</v>
      </c>
      <c r="B24" s="85" t="s">
        <v>936</v>
      </c>
      <c r="C24" s="258"/>
      <c r="D24" s="258"/>
      <c r="E24" s="258"/>
      <c r="F24" s="258"/>
      <c r="G24" s="258"/>
    </row>
    <row r="25" spans="1:7" ht="23.25" customHeight="1">
      <c r="A25" s="141" t="s">
        <v>937</v>
      </c>
      <c r="B25" s="18" t="s">
        <v>495</v>
      </c>
      <c r="C25" s="259">
        <v>492</v>
      </c>
      <c r="D25" s="258"/>
      <c r="E25" s="258"/>
      <c r="F25" s="258"/>
      <c r="G25" s="258"/>
    </row>
    <row r="26" spans="1:7" ht="22.5" customHeight="1">
      <c r="A26" s="141" t="s">
        <v>938</v>
      </c>
      <c r="B26" s="18" t="s">
        <v>263</v>
      </c>
      <c r="C26" s="258"/>
      <c r="D26" s="258"/>
      <c r="E26" s="258"/>
      <c r="F26" s="258"/>
      <c r="G26" s="258"/>
    </row>
    <row r="27" spans="1:7" ht="18.75">
      <c r="A27" s="141" t="s">
        <v>939</v>
      </c>
      <c r="B27" s="85" t="s">
        <v>940</v>
      </c>
      <c r="C27" s="258"/>
      <c r="D27" s="258"/>
      <c r="E27" s="258"/>
      <c r="F27" s="258"/>
      <c r="G27" s="258"/>
    </row>
    <row r="28" spans="1:7" ht="21" customHeight="1">
      <c r="A28" s="141" t="s">
        <v>941</v>
      </c>
      <c r="B28" s="18" t="s">
        <v>502</v>
      </c>
      <c r="C28" s="258"/>
      <c r="D28" s="258"/>
      <c r="E28" s="258"/>
      <c r="F28" s="258"/>
      <c r="G28" s="258"/>
    </row>
    <row r="29" spans="1:7" ht="18.75">
      <c r="A29" s="141" t="s">
        <v>942</v>
      </c>
      <c r="B29" s="18" t="s">
        <v>669</v>
      </c>
      <c r="C29" s="258"/>
      <c r="D29" s="258"/>
      <c r="E29" s="258"/>
      <c r="F29" s="258"/>
      <c r="G29" s="258"/>
    </row>
    <row r="30" spans="1:7" ht="22.5" customHeight="1">
      <c r="A30" s="141" t="s">
        <v>943</v>
      </c>
      <c r="B30" s="18" t="s">
        <v>21</v>
      </c>
      <c r="C30" s="258"/>
      <c r="D30" s="258"/>
      <c r="E30" s="258"/>
      <c r="F30" s="258">
        <v>5400</v>
      </c>
      <c r="G30" s="258">
        <v>2602</v>
      </c>
    </row>
    <row r="31" spans="1:7" ht="18.75">
      <c r="A31" s="141" t="s">
        <v>944</v>
      </c>
      <c r="B31" s="18" t="s">
        <v>72</v>
      </c>
      <c r="C31" s="258"/>
      <c r="D31" s="258"/>
      <c r="E31" s="258"/>
      <c r="F31" s="258"/>
      <c r="G31" s="258"/>
    </row>
    <row r="32" spans="1:7" ht="15.75">
      <c r="A32" s="141"/>
      <c r="B32" s="20" t="s">
        <v>377</v>
      </c>
      <c r="C32" s="258"/>
      <c r="D32" s="258"/>
      <c r="E32" s="258"/>
      <c r="F32" s="258"/>
      <c r="G32" s="258"/>
    </row>
    <row r="33" spans="1:7" s="186" customFormat="1" ht="21" customHeight="1">
      <c r="A33" s="145"/>
      <c r="B33" s="260"/>
      <c r="C33" s="261">
        <f>SUM(C24:C32)</f>
        <v>492</v>
      </c>
      <c r="D33" s="261">
        <f>SUM(D24:D32)</f>
        <v>0</v>
      </c>
      <c r="E33" s="261">
        <f>SUM(E24:E32)</f>
        <v>0</v>
      </c>
      <c r="F33" s="261">
        <f>SUM(F24:F32)</f>
        <v>5400</v>
      </c>
      <c r="G33" s="261">
        <f>SUM(G24:G32)</f>
        <v>2602</v>
      </c>
    </row>
    <row r="34" spans="1:7" s="257" customFormat="1" ht="18.75">
      <c r="A34" s="262"/>
      <c r="B34" s="263"/>
      <c r="C34" s="264">
        <f>C33+C23</f>
        <v>492</v>
      </c>
      <c r="D34" s="264">
        <f>D33+D23</f>
        <v>165060</v>
      </c>
      <c r="E34" s="264">
        <f>E33+E23</f>
        <v>548601</v>
      </c>
      <c r="F34" s="264">
        <f>F33+F23</f>
        <v>8657</v>
      </c>
      <c r="G34" s="264">
        <f>G33+G23</f>
        <v>498047</v>
      </c>
    </row>
    <row r="42" ht="18.75" customHeight="1"/>
    <row r="70" ht="20.25" customHeight="1"/>
    <row r="72" ht="15.75" customHeight="1"/>
    <row r="85" ht="22.5" customHeight="1"/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Section</dc:creator>
  <cp:keywords/>
  <dc:description/>
  <cp:lastModifiedBy>Hemanth B Kelkar</cp:lastModifiedBy>
  <cp:lastPrinted>2022-09-05T05:25:23Z</cp:lastPrinted>
  <dcterms:created xsi:type="dcterms:W3CDTF">1996-10-14T23:33:28Z</dcterms:created>
  <dcterms:modified xsi:type="dcterms:W3CDTF">2022-09-17T07:06:25Z</dcterms:modified>
  <cp:category/>
  <cp:version/>
  <cp:contentType/>
  <cp:contentStatus/>
</cp:coreProperties>
</file>